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dde66ff73ba79650/SAFE/SAFE statistik/Statistik/2025/Q3/"/>
    </mc:Choice>
  </mc:AlternateContent>
  <xr:revisionPtr revIDLastSave="182" documentId="11_AD4D1D646341095ACB7000690D15EF4E683EDF0B" xr6:coauthVersionLast="47" xr6:coauthVersionMax="47" xr10:uidLastSave="{70827418-B414-4F9C-AB54-A018B55DE0D3}"/>
  <bookViews>
    <workbookView xWindow="-108" yWindow="-108" windowWidth="23256" windowHeight="12456" activeTab="1" xr2:uid="{00000000-000D-0000-FFFF-FFFF00000000}"/>
  </bookViews>
  <sheets>
    <sheet name="Olyckor bygg" sheetId="1" r:id="rId1"/>
    <sheet name="Tillbud bygg" sheetId="2" r:id="rId2"/>
    <sheet name="Olyckor fabrik" sheetId="3" r:id="rId3"/>
    <sheet name="Tillbud fabrik"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3" i="2"/>
  <c r="G51" i="2"/>
  <c r="G48" i="2"/>
  <c r="G4" i="2"/>
  <c r="G28" i="2"/>
  <c r="G5" i="2"/>
  <c r="G20" i="2"/>
  <c r="G27" i="2"/>
  <c r="G21" i="2"/>
  <c r="G22" i="2"/>
  <c r="G18" i="2"/>
  <c r="G6" i="2"/>
  <c r="G56" i="2"/>
  <c r="G29" i="2"/>
  <c r="G19" i="2"/>
  <c r="G7" i="2"/>
  <c r="G52" i="2"/>
  <c r="G30" i="2"/>
  <c r="G57" i="2"/>
  <c r="G23" i="2"/>
  <c r="G24" i="2"/>
  <c r="G53" i="2"/>
  <c r="G44" i="2"/>
  <c r="G31" i="2"/>
  <c r="G32" i="2"/>
  <c r="G33" i="2"/>
  <c r="G34" i="2"/>
  <c r="G35" i="2"/>
  <c r="G45" i="2"/>
  <c r="G25" i="2"/>
  <c r="G36" i="2"/>
  <c r="G49" i="2"/>
  <c r="G37" i="2"/>
  <c r="G8" i="2"/>
  <c r="G38" i="2"/>
  <c r="G9" i="2"/>
  <c r="G10" i="2"/>
  <c r="G11" i="2"/>
  <c r="G58" i="2"/>
  <c r="G15" i="2"/>
  <c r="G12" i="2"/>
  <c r="G13" i="2"/>
  <c r="G39" i="2"/>
  <c r="G50" i="2"/>
  <c r="G46" i="2"/>
  <c r="G40" i="2"/>
  <c r="G54" i="2"/>
  <c r="G16" i="2"/>
  <c r="G41" i="2"/>
  <c r="G26" i="2"/>
  <c r="G42" i="2"/>
  <c r="G43" i="2"/>
  <c r="G47" i="2"/>
  <c r="G17" i="2"/>
  <c r="G59" i="2"/>
  <c r="G14" i="2"/>
  <c r="G55" i="2"/>
  <c r="G3" i="4"/>
  <c r="G2" i="4"/>
</calcChain>
</file>

<file path=xl/sharedStrings.xml><?xml version="1.0" encoding="utf-8"?>
<sst xmlns="http://schemas.openxmlformats.org/spreadsheetml/2006/main" count="527" uniqueCount="272">
  <si>
    <t>Beskrivning av händelsen</t>
  </si>
  <si>
    <t>Första vidtagna åtgärd</t>
  </si>
  <si>
    <t>Förslag förebyggande åtgärd</t>
  </si>
  <si>
    <t xml:space="preserve">Skadad person 
</t>
  </si>
  <si>
    <r>
      <t>Arbetsmoment</t>
    </r>
    <r>
      <rPr>
        <sz val="9"/>
        <color theme="1"/>
        <rFont val="Calibri"/>
        <family val="2"/>
        <scheme val="minor"/>
      </rPr>
      <t xml:space="preserve"> 
</t>
    </r>
  </si>
  <si>
    <r>
      <t>Annat arbetsmoment</t>
    </r>
    <r>
      <rPr>
        <sz val="9"/>
        <color theme="1"/>
        <rFont val="Calibri"/>
        <family val="2"/>
        <scheme val="minor"/>
      </rPr>
      <t xml:space="preserve"> 
</t>
    </r>
  </si>
  <si>
    <t xml:space="preserve">Skadad kroppsdel
</t>
  </si>
  <si>
    <t xml:space="preserve">Typ av skada 
</t>
  </si>
  <si>
    <t xml:space="preserve">Rapport till AV? 
</t>
  </si>
  <si>
    <t xml:space="preserve">Frånvaro
</t>
  </si>
  <si>
    <t>Annat arbetsmoment</t>
  </si>
  <si>
    <t>Första förebyggande åtgärd</t>
  </si>
  <si>
    <t>Förslag till andra förebyggande åtgärder</t>
  </si>
  <si>
    <t xml:space="preserve">Arbetsmoment 
</t>
  </si>
  <si>
    <r>
      <t xml:space="preserve">Beskrivning av tillbudet 
</t>
    </r>
    <r>
      <rPr>
        <sz val="9"/>
        <color indexed="8"/>
        <rFont val="Calibri"/>
        <family val="2"/>
      </rPr>
      <t xml:space="preserve"> </t>
    </r>
  </si>
  <si>
    <t>Yrkesarbetare</t>
  </si>
  <si>
    <t>UE</t>
  </si>
  <si>
    <t>Tjänsteman</t>
  </si>
  <si>
    <t>Smide</t>
  </si>
  <si>
    <t>Arm</t>
  </si>
  <si>
    <t>brännskada</t>
  </si>
  <si>
    <t>Ingen frånv.</t>
  </si>
  <si>
    <t>YA brände armen vid värmning av armeringsjärn. (Hen hade kortärmat pga mycket varm dag)</t>
  </si>
  <si>
    <t xml:space="preserve">Genomgång av arbetsberedningen med medarbetare på plats. Vikten av lämplig skyddsutrusning genomgången. </t>
  </si>
  <si>
    <t>Kontrollera att rätt personlig skyddsutrusning används.</t>
  </si>
  <si>
    <t>nej</t>
  </si>
  <si>
    <t>Gång på arbetsplats</t>
  </si>
  <si>
    <t>Höft, ben, fot</t>
  </si>
  <si>
    <t>sårskada</t>
  </si>
  <si>
    <t xml:space="preserve">Smed ska gå ned i spontgrop där denne jobbar med att svetsa hammarband. På väg ned till arbetsområdet där smeden ska arbeta så trampar denne i ett spontrör (RDw323) så att foten åker ned i röret. Spontröret där smeden trampar ned finns inuti sponten där hammarbandet monteras och har för ett par dagar sedan borrats ur för att rören skulle pluggas/gjutas. Precis i anslutning till spontröret har det i tidigare entreprenad fyllts med skumglas/lättfyll. Lättfyll har hamnat i spontröret så det såg ut som att röret var grusfyllt när det i själva verket bara var lättfyll som låg och flöt på vattenytan i spontröret.  I samband med att smeden trampar ned i röret slår denne i smalbenet i röret så att ett litet sår uppstår. Smeden kan plåstrar om sig själv och kan fortsätta jobba som vanligt. </t>
  </si>
  <si>
    <t xml:space="preserve">Rören täcktes över. Access ses över generellt ned i hammarbandsschakter. Kontroll att inte risk finns på fler ställen på arbetsplatsen. Informera på morgonmöte under morgondagen. </t>
  </si>
  <si>
    <t>Pålning</t>
  </si>
  <si>
    <t>längre än 2 v frånv.</t>
  </si>
  <si>
    <t>Järnspett föll omkull och träffade smalbenet och fläkte upp en stor hud bit</t>
  </si>
  <si>
    <t>Lägg ner spetten</t>
  </si>
  <si>
    <t>Rygg</t>
  </si>
  <si>
    <t>skulle gå ut och halkade på golvet och slog i ryggen</t>
  </si>
  <si>
    <t>måste spola rent golvet efter tömt baljorna</t>
  </si>
  <si>
    <t>Övrigt, t.ex. schakt - ange i</t>
  </si>
  <si>
    <t>Anläggning, mark</t>
  </si>
  <si>
    <t>Huvud, ansikte</t>
  </si>
  <si>
    <t xml:space="preserve">Personen i fråga gjorde rent en sedimenteringstank, fick lera och bruk i ansiktet. När han tog av sig hjälmen för att rengöra sig halkade han och slog i huvudet i en utstickande metall kant. </t>
  </si>
  <si>
    <t>Han uppsökte akuten och de tejpade sårskadan.</t>
  </si>
  <si>
    <t>Vidta extra försiktighet när man arbetar i en tank med halt underlag.</t>
  </si>
  <si>
    <t>vrickning/stukning</t>
  </si>
  <si>
    <t>Vid arbete med källarkatt utförde underentreprenören borrning för stag. I samband med laddning av rör trampade personen i ett lerigt parti, tappade balansen och vred till foten.</t>
  </si>
  <si>
    <t>Borroperatör avbröt sista timmen av sitt arbete och fick assistans till sjukhuset för kontroll. inga allvarliga skador konstaterades på sjukhuset 
Borroperatör återupptog sitt arbete dagen därpå.</t>
  </si>
  <si>
    <t>Kompletterande åtgärder för att säkra underlaget (t.ex. tillfälliga gångvägar)</t>
  </si>
  <si>
    <t>Gick på halt underlag när han skulle städa. Högerbenet hamnar under vänsterben och han får ont i knä samt fot. Landar på foten och vrider vänster knä</t>
  </si>
  <si>
    <t xml:space="preserve">Ytan jämnas ut, rutin måste införas </t>
  </si>
  <si>
    <t>Hand, finger</t>
  </si>
  <si>
    <t>klämskada</t>
  </si>
  <si>
    <t>1-3 dgr frånv.</t>
  </si>
  <si>
    <t>Klämskada hand vid städning stålskrot.</t>
  </si>
  <si>
    <t>Uppsökte sjukhus för kontroll.</t>
  </si>
  <si>
    <t>Inga hörselkåpor med radio/musik för att man ska höra varandra.
Viktigt att personal förstår varandra och pratar igenom arbetsmomenten så att alla förstår vad de ska göra</t>
  </si>
  <si>
    <t>nästa kolumn</t>
  </si>
  <si>
    <t>Nedstigning från trappstege</t>
  </si>
  <si>
    <t>Vid nedgång från trappstege sätts foten på en liten rund sten och foten vrickas till.</t>
  </si>
  <si>
    <t>Ta bort stenar och material vid trappstege.</t>
  </si>
  <si>
    <t>Risken och konsekvensen liten, samt genomgång på plats angående arbetssätt</t>
  </si>
  <si>
    <t>När medarbetare skulle flytta slangpaketet vid lyft av vibro snubblade han till och stukade foten. Foten svullnade upp och medarbetare får ont vid förflyttning, bedömning i första läget är att läkarbesök ej är nödvändigt. Medarbetare utför alternativa arbetsuppgifter tills foten känns bättre och han kan utföra ordinarie arbetsuppgifter.</t>
  </si>
  <si>
    <t>Diskussion i arbetslaget angående att anpassa lyft och flytt av vibbrationsaggregatet för att få slangarna att ligga i mer koncentrerat och ej tvinna sig.</t>
  </si>
  <si>
    <t>Spontning</t>
  </si>
  <si>
    <t>fraktur</t>
  </si>
  <si>
    <t>Lastbilschaufför ska hantera last får en balk över båda fötterna, frakturer som följd.</t>
  </si>
  <si>
    <t>Chauffören meddelar PC dagarna efter vad som hänt. Tar sig in till sjukhus.</t>
  </si>
  <si>
    <t>Grundförstärkning</t>
  </si>
  <si>
    <t>muskelskada</t>
  </si>
  <si>
    <t>När YA skulle plocka ner träreglar som var stämpade i taket släppte YA lite på stämpet plockade ner träregeln när han vände sig om så föll stämpet på axeln</t>
  </si>
  <si>
    <t>Arbeta i par för att undvika att detta händer igen.</t>
  </si>
  <si>
    <t>Ta upp händelsen på morgonmötet och belysa vikten av att inte utföra arbete ensam.</t>
  </si>
  <si>
    <t>förgiftning</t>
  </si>
  <si>
    <t>Brand i isolering vid demontage av hammarband. Medarbetaren upptäcker och släcker branden, mår dåligt av brandröken körs in till sjukhuset för vård.</t>
  </si>
  <si>
    <t>Släcker branden, undersöker medarbetaren och ger hjälp på sjukhus.</t>
  </si>
  <si>
    <t>Större noggrannhet och våga kravställa vid heta arbeten. I detta fall föll brandvakt mellan stolarna, en sådan hade upptäckt branden tidigare.</t>
  </si>
  <si>
    <t>Medarbetare trampar på brunnslock som glider undan med följd att medarbetaren trampar ner sig i brunn.</t>
  </si>
  <si>
    <t>Dialog med huvudentreprenör, konstateras att brunnslocket var felmonterat.</t>
  </si>
  <si>
    <t>Ögon</t>
  </si>
  <si>
    <t>Ya jobbar med topplattor på pålar och skall markera på undersidan, för att kunna titta uppåt tar han av sig sin skyddsskärm. När han tittar upp faller skräp i ögat på honom</t>
  </si>
  <si>
    <t>Olycksdagen samtal vid väntan på läkaren
250828
Pratade med YA  dagen efter som uppgav att han fått en metallflisa samt ett "skräp" i ögat som de nu tagit bort.
Han hade inga besvär av händelsen men hade fått något till ögat han hämtat ut på apoteket.
HMS erbjudit att hjälpa till med anmälan till AFA, men avböjdes
Pratade även med PRC (TA) som jag bad se över och gå igenom händelsen med ya i lugn och ro för att finna en lösning att inte ha oskyddade ögon.</t>
  </si>
  <si>
    <t>Medarbetare trampar snett och får ont i foten.</t>
  </si>
  <si>
    <t>Kör in medarbetaren vill vårdcentral där stukning konstateras.</t>
  </si>
  <si>
    <t>Utredning pågår.</t>
  </si>
  <si>
    <t>Borrning &amp; Stag</t>
  </si>
  <si>
    <t>Vid flytt av en injekteringsslang stack sig personen på en utstickande metalltråd</t>
  </si>
  <si>
    <t>Reparera eller byt ut skadade slangar. Använd hela och rätt sorts handskar</t>
  </si>
  <si>
    <t>4 dgr - 14 dgr frånv.</t>
  </si>
  <si>
    <t>När TJM skulle visa var ny håltagning skulle utföras så låg mycket förbruknings material och verktyg i vägen. Så istället för att gå runt så gick han över högen med material och trampa igenom med höger fot och fick en vrickad fotled.</t>
  </si>
  <si>
    <t>Städa undan och flytta material så det går att komma fram.</t>
  </si>
  <si>
    <t xml:space="preserve">Se över rutinen för städning och materialhantering på arbetsplatsen. </t>
  </si>
  <si>
    <t>YA kapade med vinkelslip och fick metall i ögat.</t>
  </si>
  <si>
    <t>Använd personlig skyddsutrustning.</t>
  </si>
  <si>
    <t>Pratat med YA gällande skyddsutrustning samt ta upp detta på kommande personalmöte då detta är ett återkommande problem.</t>
  </si>
  <si>
    <t xml:space="preserve">Arbete verkstad/fabrik </t>
  </si>
  <si>
    <t>Medarbetare trampar snett, stukar foten.</t>
  </si>
  <si>
    <t>Vila.</t>
  </si>
  <si>
    <t>Genomgång med personal kring riskerna vid arbete på gjutbord.</t>
  </si>
  <si>
    <t>Medarbetare kommer vid justeringsarbete med svetsrobot i kontakt med varmt stål, lindrig brännskada som följd.</t>
  </si>
  <si>
    <t>Första hjälpen.</t>
  </si>
  <si>
    <t>Man går igenom drift och underhållsrutiner med samtliga på arbetsplatsen.</t>
  </si>
  <si>
    <t>Lyft / lastning / lossning</t>
  </si>
  <si>
    <t>Vid lastning av utrustning skulle en inhyrd medarbetare justera utrustningen som kom i rörelse, medarbetaren klämde sitt finger mellan utrustningen och sidolämmen på lastbilen.</t>
  </si>
  <si>
    <t>Den skadade och en skärrad kollega togs om hand på arbetsplasten. Kördes efter samråd med 112 in till akuten där fingret undersöktes. Fingertoppen hade lossnat och syddes fast.</t>
  </si>
  <si>
    <t>Utredning pågår. Finns sedan tidigare ett säkert beteende just för detta arbetsmoment.</t>
  </si>
  <si>
    <t>Inbrott</t>
  </si>
  <si>
    <t>Avklippta kablar under natten till ej installerade stavpumpar</t>
  </si>
  <si>
    <t>Containerkabel okulärt besiktad och tillbaka. Pumparna får lämnas in på lagning</t>
  </si>
  <si>
    <t>När borrsträngen skulle vikas ut under laddning med hjälp av grävmaskin så gick borrstålet halvt av. Området var avspärrat och inga personer befann sig i området</t>
  </si>
  <si>
    <t>Kontrollera visuellt varje borrstål under laddning. Byt ut slitna borrstål</t>
  </si>
  <si>
    <t>Kontakt med leverantör för utredning om materialfel.</t>
  </si>
  <si>
    <t xml:space="preserve">Skyddsbetong platta knäcktes under maskinen vid larvning fram till borrpunkt. Maskinen grävde ner sig med larverna mer och mer när man försökte ta sig där ifrån. Risken fanns att maskinen välter. </t>
  </si>
  <si>
    <t>Ställde oss mer bredvid på körplåtar.</t>
  </si>
  <si>
    <t xml:space="preserve">Marken säkras och kontakt tas med geotekniker. Uppdatera riskinventering om restriktioner för hur man larvar på grovbetongen. </t>
  </si>
  <si>
    <t>Transport / resor</t>
  </si>
  <si>
    <t xml:space="preserve">Dumper ska köra upp för ramp och kommer i en högre hastighet. Maskinisten som kör dumpern kör ovarsamt och märker inte att grävmaskinen backar och kolliderar nästan med varandra. </t>
  </si>
  <si>
    <t>Vi har pratat med föraren av dumpern dessutom kommer det att göras en avspärrning av våran yta.</t>
  </si>
  <si>
    <t>Under en provspontning i vattnet inne på arbetsområdet har man konstaterat stopp, efter det dras plankan upp lite grann för att man ska kunna greppa i sidan av den. När maskinisten lossar greppet om plankans topp välter den då ner i vattnet över en fiberkabel som klarar sig.</t>
  </si>
  <si>
    <t xml:space="preserve">Dykare tas in för att fiska upp spontplankan för att säkerställa att vi inte skadar kabeln, </t>
  </si>
  <si>
    <t>inför framtida sonderingar kommer plankan säkras med kättingen/stropp.</t>
  </si>
  <si>
    <t>Vid borrning av MAI-stag i Spont Y skarvas 3m-element ihop. Elementen lyfts på plats med vinsch på maskinen och styrs in för hand av maskinisten. När 3m-elementet som ska skarvas på lyfts in tror maskinisten att gängan har gått i men det visar sig att staget nypt i skarvhylsan utan att fullt ha gängats i. Detta leder till att staget lossnar och faller ned på backen.</t>
  </si>
  <si>
    <t>Maskinist meddelade själv om att händelsen inträffat och kommer framöver vara extra uppmärksam.</t>
  </si>
  <si>
    <t>Förankringsplatta lossnade från landbacken, pga att svetsen som skall binda armeringsjärnet till infästningsplattan inte har smält/fogat samman armeringsjärnet och infästningsplattan</t>
  </si>
  <si>
    <t>Visuell och mekanisk kontroll av svetsfogar innan montage
Säkerställ att rätt typ av armeringsjärn och infästningsplattor används, kompatibla med svetsmetoden</t>
  </si>
  <si>
    <t>Inför krav på visuell och mekanisk kontroll av svetsfogar innan montage
Genomför en strukturerad riskanalys innan svetsning på kritiska komponenter</t>
  </si>
  <si>
    <t>Stål glider ur gängning vid borrning.</t>
  </si>
  <si>
    <t>Byter metod för säkring av stål vid upplockning och uppdaterar arbetsberedning.</t>
  </si>
  <si>
    <t>NA</t>
  </si>
  <si>
    <t>Injektering &amp; betongarbete</t>
  </si>
  <si>
    <t xml:space="preserve">Cementspill vid lossning av cement. Under lossning av cement från en lastbil till en silo brast kopplingen mellan lastbilen och silon. </t>
  </si>
  <si>
    <t>Föraren stängde av cementpumpen</t>
  </si>
  <si>
    <t>Förstärka anslutningen och svetsa fast den istället för att skruva ihop den.</t>
  </si>
  <si>
    <t>Uppstart arbete</t>
  </si>
  <si>
    <t>Batteri sprack på mobilkran i samband med uppstart. Orsak: kortslutning</t>
  </si>
  <si>
    <t>Nytt batteri och åtgärdad generator.</t>
  </si>
  <si>
    <t>Kranbom stötte i borrig vid arbete från pråm pga ökad vind och sjögång.</t>
  </si>
  <si>
    <t>Säkerställ tydlig kommunikation mellan kranförare, riggpersonal och arbetsledning via radio eller extra personal vid komplexa lyft.
Upprätta och markera säkerhetszoner där kranens bom inte får passera.
Kontrollera att kranen har bomstopp eller varningssystem. Använd kameror eller lyftansvariga vid begränsad sikt,</t>
  </si>
  <si>
    <t>Rör föll av lastbil i samband med lossning. Ingen person i närheten av skyddszon.</t>
  </si>
  <si>
    <t xml:space="preserve">Arbetet stoppades och kommunikation tillsammans med chaufför. Genomgång av sista lyftet ännu en gång.
</t>
  </si>
  <si>
    <t>Säkerställ alltid avspärrning och lastvakt samt att varje last är korrekt  säkrad.
Kravställ rullskydd vid transport när vi beställer pålar av leverantören</t>
  </si>
  <si>
    <t>Person halkade vid flytt av slampump för returcementen från jetgrout.  Spill vid urgrävning av cement/silt/lera/vatten gör uppfarterna hala.</t>
  </si>
  <si>
    <t>Grävmaskinsoperatören ska skrapa bort spillmaterialet efter varje urschaktning för att minska halkrisken.</t>
  </si>
  <si>
    <t xml:space="preserve">Under borrning av en påle träffades grävmaskinens fönster av en sten som slungades upp av ett passerande höghastighetståg, vilket resulterade i att fönstret sprack. Grävmaskinen var placerad cirka 12 meter från järnvägen.
</t>
  </si>
  <si>
    <t>Bygg ett stängsel/skydd.</t>
  </si>
  <si>
    <t xml:space="preserve">Kontakta bas-u för att sopa bron över järnvägen för att minimera sten som kommer på tåg och eller räl. sänka tågens hastighet ytteligare. </t>
  </si>
  <si>
    <t>Arbete från höjd</t>
  </si>
  <si>
    <t>Ramlar baklänges ned från dumperflak</t>
  </si>
  <si>
    <t>Jag kör 1114 för första gången och efter att ha borrat en dubb i en spont och skall larva bort ifrån sponten så slår muskelminnet in och jag trycker spakarna framåt.  Det är bara det att den här maskinen styr bommen och stickan med dessa så med blicken på larverna så smäller det till bakom mig.  Då har hammaren som sitter i klämkäftarna slitits itu mot sponten.  En 3 tummare är tydligen ingen match mot kraften i 1114….</t>
  </si>
  <si>
    <t>Kanske inte hoppa mellan maskiner utan hålla sig till den man känner.</t>
  </si>
  <si>
    <t>Betongentreprenaden hade tidigare samma dag gjutit ett stort gäng pålgrupper och betongen hade inte hunnit härda ännu.
En person trodde att betongen  hade stelnat redan och skulle passera över pålgruppen men sjönk då ned i betongen.</t>
  </si>
  <si>
    <t>Person fick hjälp att komma upp ur gropen (ca 1-1,5 m djup)</t>
  </si>
  <si>
    <t>Någon typ av avstängning måste placeras ut vid såna tillfällen. Vi har tagit det vidare med vår beställare</t>
  </si>
  <si>
    <t>Vid spänning av stag i fyra olika laster inträffade en incident under den sista dragningen, då lasten uppgick till 1941 kN. Gängorna på ett av stagen brast, då det var monterat med för lite överlängd, vilket medförde att förlängningsstaget och domkraften lossnade och kastades ut under betongplatta.</t>
  </si>
  <si>
    <t>Stag monteras med överlängd och istället kapas i rätt längd innan uppspänning.</t>
  </si>
  <si>
    <t>Följa arbetsberedning och egenkontroll vid stagmontage och uppspänning för att undvika felmontering och risk för gängbrott</t>
  </si>
  <si>
    <t>Lastbil backar på slagen påle så den knäcks.</t>
  </si>
  <si>
    <t>Ny och oerfaren chaufför som blir stressad av alla pågående moment.</t>
  </si>
  <si>
    <t>Erfaren arbetsledare resonerar med chauffören, ok att säga ifrån om saker är oklara går för fort.</t>
  </si>
  <si>
    <t>Slangen har lossnat från kompressorn och träffat en arbetsbil (tryckluftslang/koppling)</t>
  </si>
  <si>
    <t>Najtråden skall monteras idag</t>
  </si>
  <si>
    <t>Schakt</t>
  </si>
  <si>
    <t>På någon av våningarna ovanför pågår bilningsarbeten utförda av sidoentreprenör. I samband med detta faller det ned rivningsmassor från bilningen som träffar grävmaskinist bland annat i huvudet.</t>
  </si>
  <si>
    <t>Maskinist bar hjälm och inga skador uppstod.</t>
  </si>
  <si>
    <t>Bristande samordning/information. Personal menade att "ingen jobbade där nedanför igår" som anledning till varför olyckan inträffade. Sidoentreprenör arbetade ovanför utan att ha spärrat av ytan undertill (eller haft fullgott skydd mot nedfallande material)</t>
  </si>
  <si>
    <t>Material föll ur pall vid lyft med tornkran</t>
  </si>
  <si>
    <t>Lyft med hjullastare, pålar och påle rör på sig. Skadar ett däck på trailern</t>
  </si>
  <si>
    <t>inte lyfta så många pålar samtidigt</t>
  </si>
  <si>
    <t>följa arbetssätt</t>
  </si>
  <si>
    <t>Lastbil kör i diket.</t>
  </si>
  <si>
    <t>Konstaterar att chauffören brustit i koncentration och ej haft koll på utrustning.</t>
  </si>
  <si>
    <t>Dialog med aktuell transportör.</t>
  </si>
  <si>
    <t>Reparation &amp; underhåll</t>
  </si>
  <si>
    <t>Skulle stänga av dieselpumpen i en farmartank. När jag skulle trycka på knappen så körde jag in fingret i en fläkt. Inga skador. På grund av att fläktkåpan va borta.</t>
  </si>
  <si>
    <t xml:space="preserve">Sätt dit en ny fläckkåpa. </t>
  </si>
  <si>
    <t>Regelbunden kontroll av utrustning</t>
  </si>
  <si>
    <t>Skulle lyfta power-packen till domkraften, snubbla på en stor sten och slog i knät  i hörnet  på power-packen.</t>
  </si>
  <si>
    <t>Ipren vila  får ej belastas</t>
  </si>
  <si>
    <t>Hammarvajer gick av under arbete.</t>
  </si>
  <si>
    <t>Utredning inkl analys av vajer, kontroll av underhåll mm.</t>
  </si>
  <si>
    <t>Uppdaterar och kommunicerar förtydligad underhållsrutin.</t>
  </si>
  <si>
    <t>Medarbetare halkade på arbetspråm under arbete pga trångt utrymme, halt, blåsigt väder.</t>
  </si>
  <si>
    <t>Planera och begränsa mängden material som tas ut på pråmen.
Påminna om extra försiktighet vid ogynnsamt väder samt vikten av ordning och säkerhet på pråmen.</t>
  </si>
  <si>
    <t>Inför tydliga zoner för materialplacering och gångvägar.
Begränsa arbete på pråmen vid kraftig blåst eller sjögång.
En ny, bredare landgång/plattform är beställd för att förbättra tillgängligheten och minska trängseln</t>
  </si>
  <si>
    <t>Byta ut luftslangen.</t>
  </si>
  <si>
    <t>YA måste placera maskinen nära kanten på schaktslänten för att nå utsättningarna i gropen . YA såg att det börja spricka i marken samt började rasa i schaktgropen han hann precis få undan maskinen innan det rasa.</t>
  </si>
  <si>
    <t>Stoppa allt arbete och ha en dialog med beställaren gällande markförhållanden.</t>
  </si>
  <si>
    <t>Fylla marken med material och slänta av.</t>
  </si>
  <si>
    <t xml:space="preserve">Utanför förvarings-container,
Skärde med gassvetsen och mitt under utförandet så "sprängdes" det nedre röret på skärmunstycket.
Mässing från nedre röret skvätte på NN, men inga skador på NN.
NN hade skyddsglasögon på sig.
</t>
  </si>
  <si>
    <t>Avbröt arbetet, kontaktede närmsta chef. Åkte och köpte ett nytt munstycke.</t>
  </si>
  <si>
    <t>Daglig kontroll av utrustning.</t>
  </si>
  <si>
    <t>Stålpålar felaktigt lossade, eftersom olika personer påbörjade resp avslutade lossningen och ordningen på lossningen ej gåtts igenom.</t>
  </si>
  <si>
    <t>Gå igenom lossningen med berörda.</t>
  </si>
  <si>
    <t>Säkerställ att lossningsplan är kommunicerad med medarbetare.</t>
  </si>
  <si>
    <t>Lasthållningsventiler gav vika, masten på pålkran hamnar i kraftig lutning.</t>
  </si>
  <si>
    <t>Först få ner laddad påle. Sen reparation bl a byte av kolvar och ventiler. Utredning med hjälp av maskinleverantör.</t>
  </si>
  <si>
    <t>Dialog med maskinist, info till alla maskinister om vad maskinerna klarar.</t>
  </si>
  <si>
    <t>Balk gled ur stropp, när den skulle lyftas, pga stroppen var blöt och lerig.</t>
  </si>
  <si>
    <t>Stropp rengjord inför nytt lyft.</t>
  </si>
  <si>
    <t>Kontrollera stropp inför momentet.</t>
  </si>
  <si>
    <t>Vid påbörjan av stoppslagning lossnade en krok från hejaren, eftersom schackeln på slagstången satt snett, vilket kan ha bidragit till att kroken inte låg korrekt i greppet.</t>
  </si>
  <si>
    <t>Visuell kontroll av lyftutrustning med särskild kontroll av schackeln.</t>
  </si>
  <si>
    <t>Inför rutin för visuell kontroll av lyftutrustning före varje arbetsmoment, inkl kontroll att schackeln sitter rakt och korrekt monterad. 
Minst två personer bör närvara vid momentet.</t>
  </si>
  <si>
    <t>Luftslang på rotation gängade ur och slog emot kabel. Slang fast i avsett fäste så ingen risk.</t>
  </si>
  <si>
    <t>Reparation.</t>
  </si>
  <si>
    <t>Tillfälligt räcke rasade pga hård vind och ej säkrad montering.</t>
  </si>
  <si>
    <t>Ny montering av skyddsräcke inklusive kontroll</t>
  </si>
  <si>
    <t>Kontrollera att räcken är korrekt monterade och säkrade enligt anvisningar. Arbetet ska avbrytas om väderförhållandet försämras och utgör en säkerhetsrisk.</t>
  </si>
  <si>
    <t>Dämpare lossnade från hammaren i samband med förflyttning av borrsträng.</t>
  </si>
  <si>
    <t>Kontroll av dämpare och infästningar innan varje lyft samt tydliggöra riskzoner och säkert avstånd.</t>
  </si>
  <si>
    <t>Leverantören kontaktad för utredning om händelsen beror på material- konstruktionsfel eller slitage samt klargöra om det finns rekommenderade serviceintervaller eller kontrollpunkter som inte har följts.</t>
  </si>
  <si>
    <t>Kraftig ljusbåge och ljudlig smäll när tåg passerar pågående borrning intill järnväg.</t>
  </si>
  <si>
    <t>Dialog med huvudentreprenör och järnvägselektriker. Felet konstaterades ligga hos lokföraren som missat i rutin.</t>
  </si>
  <si>
    <t>Marken ger vika under maskin i samband med ometablering.</t>
  </si>
  <si>
    <t>Beställare lägger ut 100-material som packas och ovanpå detta läggs stockmattor.</t>
  </si>
  <si>
    <t>Säkerställ att projektet är rätt planerat och att anläggningen är korrekt iordningsställd för drift.</t>
  </si>
  <si>
    <t>Förflyttning</t>
  </si>
  <si>
    <t>Fallskydd för kulvertgång går sönder vid överfart med palldragare</t>
  </si>
  <si>
    <t xml:space="preserve">en 5 mm plåt placerades vid överfarten för att kunna fortsätta med arbetena. </t>
  </si>
  <si>
    <t>En riskobservation skickades till Beställaren som kort senare bytte ut reglarna och förstärkte undertill. Skyddsplåten ligger dock fortfarande kvar som extra skydd.</t>
  </si>
  <si>
    <t>Under nattskiftet med VC2 körde kranen över kabeln från generatorn som var ansluten till vibratorn som hängde i samma kran (VC2). Kabelns yttre hölje revs sönder och slets, men själva elkablarna med sin egen isolering var fortfarande oskadda.</t>
  </si>
  <si>
    <t>Arbete stoppades, generator stängdes av.</t>
  </si>
  <si>
    <t>Se till att ha en ledsagare/spotter när man flyttar maskiner på projektet, märk ut och häng upp kablar.</t>
  </si>
  <si>
    <t>Kabel till svets gick av, då den klämdes mellan påle och mindre ponton.</t>
  </si>
  <si>
    <t>Säkra svetskabeln så att den ej rullar av ponton.</t>
  </si>
  <si>
    <t>Justeringsrör på fångarm knäcktes när man borrade, pga höga vågor/rörelse emellan ponton, borrigg och stålrörspåle</t>
  </si>
  <si>
    <t xml:space="preserve">Fångarmens justeringrör lagad </t>
  </si>
  <si>
    <t>Maskinleverantör informerad om händelsen för ev åtgärd.</t>
  </si>
  <si>
    <t>Vid montage av balk i pålarna kom vi när formen som man byggt för att byta kantbalk. 
Om en tung person skulle gå på skivan som låg över balken som vi stötte till skulle den kunna gå sönder och en person skulle kunna ramla genom skivan</t>
  </si>
  <si>
    <t>Stängde av med extra staket och meddelade personal att balk behövde bytas. Balken byttes på eftermiddagen</t>
  </si>
  <si>
    <t>Brand i isolering vid rivning av spont. I samband med att man skar bort stålet så tog isolering eld.</t>
  </si>
  <si>
    <t xml:space="preserve">Brandvakt stod beredd med vattenslang och släckte.
Fanns även brandsläckare bredvid men behövde inte användas. Brandfilt hade  använts för att skydda de synliga delarna av tätduken på närliggande betongplatta. Men den aktuella isolering gick inte att skydda eftersom den sitter direkt mot stålrören.
</t>
  </si>
  <si>
    <t xml:space="preserve">Hela dagen arbetade personal i området och de turades om att ta rast för att någon hela tiden har koll. </t>
  </si>
  <si>
    <t>Framruta på pålkran sprack under arbetet.</t>
  </si>
  <si>
    <t>Inspektion och byte av ruta.Ingen orsak identifierad.</t>
  </si>
  <si>
    <t>Lastbil backade in i parkerad personbil.</t>
  </si>
  <si>
    <t>Dialog med föraren.</t>
  </si>
  <si>
    <t>Toppwire gick av vid borrning</t>
  </si>
  <si>
    <t>Monterat ny krok och wiren var slackad vid borrning.</t>
  </si>
  <si>
    <t>-</t>
  </si>
  <si>
    <t>Smuts i ögat i samband med rengöring av skarv</t>
  </si>
  <si>
    <t xml:space="preserve">Använda rätt personlig skyddsutrustning. 
</t>
  </si>
  <si>
    <t>Påminna om vikten av att använda skyddsglasögon.</t>
  </si>
  <si>
    <t>Laddgrävare kör på och välter svetsstation.</t>
  </si>
  <si>
    <t>Maskinist måste kontrollera de områden hen ska köra i och samråda med personalen som arbetar där.</t>
  </si>
  <si>
    <t>Laddgrävare körde/svängde på en stålpåle.</t>
  </si>
  <si>
    <t>Genomgång av händelsen och vikten att planera placering av maskiner.</t>
  </si>
  <si>
    <t>Smeder arbetar med provdragning av stag. I samma område arbetar sidoentreprenör med betongarmering.
En/flera tegelstenar faller ner och landar mitt i arbetsområdet. De har fallit ned från taket/fasaden högre upp i huset där arbeten också pågår.</t>
  </si>
  <si>
    <t>Sidoentreprenör stängde av det aktuella arbetsområdet tills området uppe på fasaden/taket hade säkrats / avslutats. 
Dvs smederna fick pausa sina arbeten och kunde återuppta dessa någon timme senare</t>
  </si>
  <si>
    <t>Otillräckligt skydd där arbeten pågår högre upp i huset.
Kanske borde arbetsområdet nere på källarplan ha varit avspärrat från början.</t>
  </si>
  <si>
    <t>fikarum</t>
  </si>
  <si>
    <t>Kaffebryggare på hela natten . Brandrisk</t>
  </si>
  <si>
    <t>Monterat timer</t>
  </si>
  <si>
    <t>YA trampar ner i hål, eftersom massor runt pålen blivit mjuk och sjunker undan.</t>
  </si>
  <si>
    <t xml:space="preserve">Hålla avstånd från mark nära påle och vara uppmärksam. </t>
  </si>
  <si>
    <t>Påminna om vikten att vara uppmärksam och hålla avstånd från pålade områden.</t>
  </si>
  <si>
    <t>Tvättar kläder på verkstaden och skulle bara kolla lite borrutrustning inför kommande jobb, och drar ut pallstället som är byggd så man ska kunna dra ut pallar och kolla längre in. Problemet verkar dock vara att infästningar för detta tagit slut, och man glömt fixa nya, så när jag drog ut pallen så rasade allt ut.</t>
  </si>
  <si>
    <t>Se till att bulta fast grejer direkt, om inte så ska inte sånt kunna användas.</t>
  </si>
  <si>
    <t>Påltransport körde ner grindstople.</t>
  </si>
  <si>
    <t>Reparation och dialog med åkeriet/chauffören.</t>
  </si>
  <si>
    <r>
      <t xml:space="preserve">Arbetar på framtaget berg. Extremt ojämn </t>
    </r>
    <r>
      <rPr>
        <b/>
        <sz val="9"/>
        <color theme="1"/>
        <rFont val="Calibri"/>
        <family val="2"/>
        <scheme val="minor"/>
      </rPr>
      <t>yta</t>
    </r>
    <r>
      <rPr>
        <sz val="9"/>
        <color theme="1"/>
        <rFont val="Calibri"/>
        <family val="2"/>
        <scheme val="minor"/>
      </rPr>
      <t>. Halkar på en slänt som lutar mkt. Ner i en vattenpöl så vänster fot fastnar och kroppen vrider sig i fallet. Så mitt knä blir skadat och jag kan knappt gå.</t>
    </r>
  </si>
  <si>
    <t>Jämna till ytan med material förslagsvis</t>
  </si>
  <si>
    <t>Vid demontering av borrsträng så sprutade det skräp i ögon på borrhjälpare.
Borrhjälparen stod när och tog bort sitt visir  för att se ordentligt ifall borrsträngen
kommer lös och går isär.  När det särades så sprutade det skräp i ögonen på YA som omg fick ögondusch och 
forsatt sköljning påväg mot akuten, fick skjuts av borrare.</t>
  </si>
  <si>
    <t>Använda glasögon eller visir samt hålla minst 2m avstånd.</t>
  </si>
  <si>
    <t>UE utreder och tar fram en rutin. Vi uppmanar UE att anmäla skadan till AV, oklart vad som skett då UE inte är särskilt glad i att händelsen uppmärksammats.</t>
  </si>
  <si>
    <t>Lättviktsfyllning med Lecakulor som flyter på vattnet så det ser ut som fast mark. Vi trapade ner oss i leran vid flertalet tillfällen.</t>
  </si>
  <si>
    <t xml:space="preserve">Kommunicerat händelsen och vikten av att alltid genomföra en visuell riskbedömning på arbetsplatsen. Avbryt lyft vid ogynnsamma väder- eller sjöförhållanden. </t>
  </si>
  <si>
    <t>Lastkopplare hjälpte vår personal med att lasta transport med pallar med rörmaterial. I samband med något av dessa lyft så klämdes lastkopplaren när en pall svängde väldigt mycket i luften på vägen upp. Därifrån lyften gjordes så fanns det ett stängsel som avskilde gångyta mot dieseltank + kompressor, detta staket vältes omkull av kättingarna på kranen när de slog i staketet vid ett annat lyft.</t>
  </si>
  <si>
    <t xml:space="preserve">Kommunicera med kunden och påtala hur viktigt det är att man respekterar säkerhetsavståndet. </t>
  </si>
  <si>
    <t>Lastade en lull med en  gasvagn gick åt sidan klev på markduk, stor grop under snubbla stuka foten</t>
  </si>
  <si>
    <t>La igen gropen</t>
  </si>
  <si>
    <t>Första hjälpen, lägger om såret.</t>
  </si>
  <si>
    <t>Luftslangen hade flyttats och lagts över några kapade pålar vilket resulterade i att det skavts hål på lustslangen.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</si>
</sst>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9"/>
      <color indexed="8"/>
      <name val="Calibri"/>
      <family val="2"/>
    </font>
    <font>
      <sz val="9"/>
      <color indexed="8"/>
      <name val="Calibri"/>
      <family val="2"/>
    </font>
    <font>
      <b/>
      <sz val="9"/>
      <color theme="1"/>
      <name val="Calibri"/>
      <family val="2"/>
      <scheme val="minor"/>
    </font>
    <font>
      <sz val="9"/>
      <color theme="1"/>
      <name val="Calibri"/>
      <family val="2"/>
      <scheme val="minor"/>
    </font>
    <font>
      <b/>
      <sz val="9"/>
      <name val="Calibri"/>
      <family val="2"/>
    </font>
    <font>
      <sz val="8"/>
      <color indexed="8"/>
      <name val="Arial"/>
      <family val="2"/>
    </font>
    <font>
      <sz val="11"/>
      <color indexed="8"/>
      <name val="Calibri"/>
      <family val="2"/>
      <scheme val="minor"/>
    </font>
    <font>
      <sz val="9"/>
      <color indexed="8"/>
      <name val="Calibri"/>
      <family val="2"/>
      <scheme val="minor"/>
    </font>
    <font>
      <sz val="9"/>
      <color rgb="FFFF0000"/>
      <name val="Calibri"/>
      <family val="2"/>
      <scheme val="minor"/>
    </font>
    <font>
      <sz val="8"/>
      <color theme="1"/>
      <name val="Arial"/>
      <family val="2"/>
    </font>
    <font>
      <sz val="8"/>
      <color rgb="FF000000"/>
      <name val="Arial"/>
      <family val="2"/>
    </font>
    <font>
      <sz val="8"/>
      <color theme="1"/>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42">
    <xf numFmtId="0" fontId="0" fillId="0" borderId="0" xfId="0"/>
    <xf numFmtId="0" fontId="0" fillId="0" borderId="0" xfId="0" applyAlignment="1">
      <alignment vertical="top"/>
    </xf>
    <xf numFmtId="0" fontId="1" fillId="2" borderId="4" xfId="0" applyFont="1" applyFill="1" applyBorder="1" applyAlignment="1">
      <alignment vertical="top"/>
    </xf>
    <xf numFmtId="0" fontId="1" fillId="2" borderId="3" xfId="0" applyFont="1" applyFill="1" applyBorder="1" applyAlignment="1">
      <alignment vertical="top"/>
    </xf>
    <xf numFmtId="0" fontId="3" fillId="2" borderId="1" xfId="0" applyFont="1" applyFill="1" applyBorder="1" applyAlignment="1">
      <alignment vertical="top"/>
    </xf>
    <xf numFmtId="0" fontId="5" fillId="2" borderId="3" xfId="0" applyFont="1" applyFill="1" applyBorder="1" applyAlignment="1">
      <alignment vertical="top"/>
    </xf>
    <xf numFmtId="0" fontId="1" fillId="2" borderId="5" xfId="0" applyFont="1" applyFill="1" applyBorder="1" applyAlignment="1">
      <alignment vertical="top"/>
    </xf>
    <xf numFmtId="0" fontId="1" fillId="3" borderId="2" xfId="0" applyFont="1" applyFill="1" applyBorder="1" applyAlignment="1">
      <alignment vertical="top"/>
    </xf>
    <xf numFmtId="0" fontId="3" fillId="3" borderId="0" xfId="0" applyFont="1" applyFill="1" applyAlignment="1">
      <alignment vertical="top"/>
    </xf>
    <xf numFmtId="0" fontId="3" fillId="3" borderId="1" xfId="0" applyFont="1" applyFill="1" applyBorder="1" applyAlignment="1">
      <alignment horizontal="center" vertical="top"/>
    </xf>
    <xf numFmtId="0" fontId="5" fillId="3" borderId="3" xfId="0" applyFont="1" applyFill="1" applyBorder="1" applyAlignment="1">
      <alignment vertical="top"/>
    </xf>
    <xf numFmtId="0" fontId="5" fillId="4" borderId="3"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vertical="top" wrapText="1"/>
    </xf>
    <xf numFmtId="0" fontId="3" fillId="0" borderId="1" xfId="0" applyFont="1" applyBorder="1" applyAlignment="1">
      <alignment horizontal="center" vertical="top"/>
    </xf>
    <xf numFmtId="0" fontId="6" fillId="0" borderId="1" xfId="0" applyFont="1" applyBorder="1" applyAlignment="1">
      <alignment horizontal="left" vertical="center" wrapText="1"/>
    </xf>
    <xf numFmtId="0" fontId="3" fillId="5" borderId="1" xfId="0" applyFont="1" applyFill="1" applyBorder="1" applyAlignment="1">
      <alignment horizontal="center" vertical="top"/>
    </xf>
    <xf numFmtId="0" fontId="6" fillId="0" borderId="1" xfId="0" applyFont="1" applyBorder="1" applyAlignment="1">
      <alignment horizontal="left" vertical="top" wrapText="1"/>
    </xf>
    <xf numFmtId="0" fontId="4" fillId="0" borderId="5" xfId="0" applyFont="1" applyBorder="1" applyAlignment="1">
      <alignment vertical="top"/>
    </xf>
    <xf numFmtId="0" fontId="4" fillId="5" borderId="5" xfId="0" applyFont="1" applyFill="1" applyBorder="1" applyAlignment="1">
      <alignment vertical="top"/>
    </xf>
    <xf numFmtId="0" fontId="4" fillId="0" borderId="1" xfId="0" applyFont="1" applyBorder="1" applyAlignment="1">
      <alignment vertical="top"/>
    </xf>
    <xf numFmtId="0" fontId="4" fillId="5" borderId="1" xfId="0" applyFont="1" applyFill="1" applyBorder="1" applyAlignment="1">
      <alignment vertical="top"/>
    </xf>
    <xf numFmtId="0" fontId="5" fillId="3" borderId="3" xfId="0" applyFont="1" applyFill="1" applyBorder="1" applyAlignment="1">
      <alignment horizontal="center" vertical="top"/>
    </xf>
    <xf numFmtId="0" fontId="6" fillId="0" borderId="1" xfId="0" applyFont="1" applyBorder="1" applyAlignment="1">
      <alignment horizontal="center" vertical="top" wrapText="1"/>
    </xf>
    <xf numFmtId="0" fontId="0" fillId="0" borderId="0" xfId="0" applyAlignment="1">
      <alignment horizontal="center" vertical="top"/>
    </xf>
    <xf numFmtId="0" fontId="8" fillId="0" borderId="1" xfId="0" applyFont="1" applyBorder="1" applyAlignment="1">
      <alignment horizontal="center" vertical="top" wrapText="1"/>
    </xf>
    <xf numFmtId="49" fontId="4" fillId="6" borderId="1" xfId="0" applyNumberFormat="1" applyFont="1" applyFill="1" applyBorder="1" applyAlignment="1">
      <alignment vertical="top" wrapText="1"/>
    </xf>
    <xf numFmtId="0" fontId="8" fillId="5" borderId="1" xfId="0" applyFont="1" applyFill="1" applyBorder="1" applyAlignment="1">
      <alignment horizontal="center" vertical="top" wrapText="1"/>
    </xf>
    <xf numFmtId="49" fontId="8" fillId="7" borderId="1" xfId="1" applyNumberFormat="1" applyFont="1" applyFill="1" applyBorder="1" applyAlignment="1">
      <alignment vertical="top" wrapText="1"/>
    </xf>
    <xf numFmtId="49" fontId="4" fillId="7" borderId="1" xfId="0" applyNumberFormat="1" applyFont="1" applyFill="1" applyBorder="1" applyAlignment="1">
      <alignment vertical="top" wrapText="1"/>
    </xf>
    <xf numFmtId="0" fontId="9" fillId="0" borderId="1" xfId="0" applyFont="1" applyBorder="1" applyAlignment="1">
      <alignment vertical="top"/>
    </xf>
    <xf numFmtId="0" fontId="6" fillId="0" borderId="5" xfId="0" applyFont="1" applyBorder="1" applyAlignment="1">
      <alignment horizontal="left" vertical="center" wrapText="1"/>
    </xf>
    <xf numFmtId="0" fontId="10" fillId="0" borderId="1" xfId="0" applyFont="1" applyBorder="1" applyAlignment="1">
      <alignment vertical="top"/>
    </xf>
    <xf numFmtId="0" fontId="6" fillId="0" borderId="5" xfId="0" applyFont="1" applyBorder="1" applyAlignment="1">
      <alignment horizontal="left" vertical="top" wrapText="1"/>
    </xf>
    <xf numFmtId="0" fontId="0" fillId="0" borderId="1" xfId="0" applyBorder="1" applyAlignment="1">
      <alignment vertical="top"/>
    </xf>
    <xf numFmtId="0" fontId="6" fillId="0" borderId="1" xfId="0" applyFont="1" applyBorder="1" applyAlignment="1">
      <alignment horizontal="center" vertical="center" wrapText="1"/>
    </xf>
    <xf numFmtId="0" fontId="11" fillId="0" borderId="1" xfId="0" applyFont="1" applyBorder="1" applyAlignment="1">
      <alignment vertical="top" wrapText="1"/>
    </xf>
    <xf numFmtId="0" fontId="12" fillId="0" borderId="1" xfId="0" applyFont="1" applyBorder="1" applyAlignment="1">
      <alignment vertical="top"/>
    </xf>
    <xf numFmtId="0" fontId="6" fillId="0" borderId="5" xfId="0" quotePrefix="1" applyFont="1" applyBorder="1" applyAlignment="1">
      <alignment horizontal="left" vertical="top" wrapText="1"/>
    </xf>
    <xf numFmtId="0" fontId="0" fillId="0" borderId="1" xfId="0" applyBorder="1" applyAlignment="1">
      <alignment vertical="center"/>
    </xf>
    <xf numFmtId="0" fontId="6" fillId="0" borderId="1" xfId="0" applyFont="1" applyBorder="1" applyAlignment="1">
      <alignment vertical="center" wrapText="1"/>
    </xf>
    <xf numFmtId="0" fontId="6" fillId="0" borderId="0" xfId="0" applyFont="1" applyAlignment="1">
      <alignment horizontal="center" vertical="top" wrapText="1"/>
    </xf>
  </cellXfs>
  <cellStyles count="2">
    <cellStyle name="Normal" xfId="0" builtinId="0"/>
    <cellStyle name="Normal 3" xfId="1" xr:uid="{425B42E4-3FE3-4ECC-BB2B-86EE1795C33D}"/>
  </cellStyles>
  <dxfs count="12">
    <dxf>
      <font>
        <b/>
        <i val="0"/>
        <color rgb="FFFF0000"/>
      </font>
    </dxf>
    <dxf>
      <font>
        <b/>
        <i val="0"/>
        <color rgb="FFFF0000"/>
      </font>
    </dxf>
    <dxf>
      <font>
        <b/>
        <i val="0"/>
        <color rgb="FFFF0000"/>
      </font>
    </dxf>
    <dxf>
      <font>
        <color rgb="FF9C0006"/>
      </font>
    </dxf>
    <dxf>
      <font>
        <strike val="0"/>
        <color rgb="FF00B050"/>
      </font>
      <fill>
        <patternFill patternType="none">
          <bgColor auto="1"/>
        </patternFill>
      </fill>
    </dxf>
    <dxf>
      <font>
        <color rgb="FFFF0000"/>
      </font>
    </dxf>
    <dxf>
      <font>
        <b/>
        <i val="0"/>
        <color rgb="FFFF0000"/>
      </font>
    </dxf>
    <dxf>
      <font>
        <b/>
        <i val="0"/>
        <color rgb="FFFF0000"/>
      </font>
    </dxf>
    <dxf>
      <font>
        <b/>
        <i val="0"/>
        <color rgb="FFFF0000"/>
      </font>
    </dxf>
    <dxf>
      <font>
        <color rgb="FF9C0006"/>
      </font>
    </dxf>
    <dxf>
      <font>
        <strike val="0"/>
        <color rgb="FF00B05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workbookViewId="0">
      <pane ySplit="1" topLeftCell="A20" activePane="bottomLeft" state="frozen"/>
      <selection pane="bottomLeft" activeCell="H19" sqref="H19"/>
    </sheetView>
  </sheetViews>
  <sheetFormatPr defaultRowHeight="14.4" x14ac:dyDescent="0.3"/>
  <cols>
    <col min="1" max="1" width="12" bestFit="1" customWidth="1"/>
    <col min="2" max="2" width="19.109375" bestFit="1" customWidth="1"/>
    <col min="3" max="3" width="15.88671875" bestFit="1" customWidth="1"/>
    <col min="4" max="4" width="13.88671875" bestFit="1" customWidth="1"/>
    <col min="5" max="5" width="10.5546875" bestFit="1" customWidth="1"/>
    <col min="6" max="6" width="13.88671875" bestFit="1" customWidth="1"/>
    <col min="7" max="8" width="31.77734375" customWidth="1"/>
    <col min="9" max="9" width="37.5546875" customWidth="1"/>
    <col min="10" max="10" width="12.88671875" style="24" bestFit="1" customWidth="1"/>
  </cols>
  <sheetData>
    <row r="1" spans="1:10" x14ac:dyDescent="0.3">
      <c r="A1" s="7" t="s">
        <v>3</v>
      </c>
      <c r="B1" s="8" t="s">
        <v>4</v>
      </c>
      <c r="C1" s="9" t="s">
        <v>5</v>
      </c>
      <c r="D1" s="7" t="s">
        <v>6</v>
      </c>
      <c r="E1" s="7" t="s">
        <v>7</v>
      </c>
      <c r="F1" s="7" t="s">
        <v>9</v>
      </c>
      <c r="G1" s="7" t="s">
        <v>0</v>
      </c>
      <c r="H1" s="7" t="s">
        <v>1</v>
      </c>
      <c r="I1" s="7" t="s">
        <v>2</v>
      </c>
      <c r="J1" s="22" t="s">
        <v>8</v>
      </c>
    </row>
    <row r="2" spans="1:10" ht="24" x14ac:dyDescent="0.3">
      <c r="A2" s="12" t="s">
        <v>15</v>
      </c>
      <c r="B2" s="18" t="s">
        <v>31</v>
      </c>
      <c r="C2" s="14"/>
      <c r="D2" s="12" t="s">
        <v>27</v>
      </c>
      <c r="E2" s="12" t="s">
        <v>28</v>
      </c>
      <c r="F2" s="30" t="s">
        <v>32</v>
      </c>
      <c r="G2" s="12" t="s">
        <v>33</v>
      </c>
      <c r="H2" s="12" t="s">
        <v>34</v>
      </c>
      <c r="I2" s="12"/>
      <c r="J2" s="25" t="s">
        <v>25</v>
      </c>
    </row>
    <row r="3" spans="1:10" ht="48" x14ac:dyDescent="0.3">
      <c r="A3" s="12" t="s">
        <v>16</v>
      </c>
      <c r="B3" s="18" t="s">
        <v>63</v>
      </c>
      <c r="C3" s="14"/>
      <c r="D3" s="12" t="s">
        <v>27</v>
      </c>
      <c r="E3" s="12" t="s">
        <v>64</v>
      </c>
      <c r="F3" s="30"/>
      <c r="G3" s="12" t="s">
        <v>65</v>
      </c>
      <c r="H3" s="12" t="s">
        <v>66</v>
      </c>
      <c r="I3" s="12" t="s">
        <v>263</v>
      </c>
      <c r="J3" s="25" t="s">
        <v>25</v>
      </c>
    </row>
    <row r="4" spans="1:10" ht="60" x14ac:dyDescent="0.3">
      <c r="A4" s="12" t="s">
        <v>15</v>
      </c>
      <c r="B4" s="18" t="s">
        <v>26</v>
      </c>
      <c r="C4" s="14"/>
      <c r="D4" s="12" t="s">
        <v>27</v>
      </c>
      <c r="E4" s="12" t="s">
        <v>44</v>
      </c>
      <c r="F4" s="20" t="s">
        <v>87</v>
      </c>
      <c r="G4" s="12" t="s">
        <v>259</v>
      </c>
      <c r="H4" s="12"/>
      <c r="I4" s="12" t="s">
        <v>260</v>
      </c>
      <c r="J4" s="25" t="s">
        <v>25</v>
      </c>
    </row>
    <row r="5" spans="1:10" ht="60" x14ac:dyDescent="0.3">
      <c r="A5" s="12" t="s">
        <v>16</v>
      </c>
      <c r="B5" s="18" t="s">
        <v>38</v>
      </c>
      <c r="C5" s="14" t="s">
        <v>39</v>
      </c>
      <c r="D5" s="12" t="s">
        <v>50</v>
      </c>
      <c r="E5" s="12" t="s">
        <v>51</v>
      </c>
      <c r="F5" s="20" t="s">
        <v>52</v>
      </c>
      <c r="G5" s="12" t="s">
        <v>53</v>
      </c>
      <c r="H5" s="12" t="s">
        <v>54</v>
      </c>
      <c r="I5" s="12" t="s">
        <v>55</v>
      </c>
      <c r="J5" s="25" t="s">
        <v>25</v>
      </c>
    </row>
    <row r="6" spans="1:10" ht="48" x14ac:dyDescent="0.3">
      <c r="A6" s="12" t="s">
        <v>15</v>
      </c>
      <c r="B6" s="18" t="s">
        <v>63</v>
      </c>
      <c r="C6" s="14"/>
      <c r="D6" s="12"/>
      <c r="E6" s="12" t="s">
        <v>72</v>
      </c>
      <c r="F6" s="20" t="s">
        <v>52</v>
      </c>
      <c r="G6" s="12" t="s">
        <v>73</v>
      </c>
      <c r="H6" s="12" t="s">
        <v>74</v>
      </c>
      <c r="I6" s="12" t="s">
        <v>75</v>
      </c>
      <c r="J6" s="25" t="s">
        <v>25</v>
      </c>
    </row>
    <row r="7" spans="1:10" ht="24" x14ac:dyDescent="0.3">
      <c r="A7" s="12" t="s">
        <v>15</v>
      </c>
      <c r="B7" s="18" t="s">
        <v>26</v>
      </c>
      <c r="C7" s="14"/>
      <c r="D7" s="12" t="s">
        <v>27</v>
      </c>
      <c r="E7" s="12" t="s">
        <v>44</v>
      </c>
      <c r="F7" s="20" t="s">
        <v>52</v>
      </c>
      <c r="G7" s="12" t="s">
        <v>81</v>
      </c>
      <c r="H7" s="12" t="s">
        <v>82</v>
      </c>
      <c r="I7" s="12" t="s">
        <v>83</v>
      </c>
      <c r="J7" s="25" t="s">
        <v>25</v>
      </c>
    </row>
    <row r="8" spans="1:10" ht="108" x14ac:dyDescent="0.3">
      <c r="A8" s="12" t="s">
        <v>15</v>
      </c>
      <c r="B8" s="18" t="s">
        <v>84</v>
      </c>
      <c r="C8" s="14"/>
      <c r="D8" s="12"/>
      <c r="E8" s="12"/>
      <c r="F8" s="20" t="s">
        <v>52</v>
      </c>
      <c r="G8" s="12" t="s">
        <v>261</v>
      </c>
      <c r="H8" s="12" t="s">
        <v>262</v>
      </c>
      <c r="I8" s="12"/>
      <c r="J8" s="25" t="s">
        <v>25</v>
      </c>
    </row>
    <row r="9" spans="1:10" ht="36" x14ac:dyDescent="0.3">
      <c r="A9" s="12" t="s">
        <v>15</v>
      </c>
      <c r="B9" s="18" t="s">
        <v>18</v>
      </c>
      <c r="C9" s="14"/>
      <c r="D9" s="12" t="s">
        <v>19</v>
      </c>
      <c r="E9" s="12" t="s">
        <v>20</v>
      </c>
      <c r="F9" s="20" t="s">
        <v>21</v>
      </c>
      <c r="G9" s="12" t="s">
        <v>22</v>
      </c>
      <c r="H9" s="12" t="s">
        <v>23</v>
      </c>
      <c r="I9" s="12" t="s">
        <v>24</v>
      </c>
      <c r="J9" s="25" t="s">
        <v>25</v>
      </c>
    </row>
    <row r="10" spans="1:10" ht="228" x14ac:dyDescent="0.3">
      <c r="A10" s="13" t="s">
        <v>15</v>
      </c>
      <c r="B10" s="19" t="s">
        <v>26</v>
      </c>
      <c r="C10" s="16"/>
      <c r="D10" s="13" t="s">
        <v>27</v>
      </c>
      <c r="E10" s="13" t="s">
        <v>28</v>
      </c>
      <c r="F10" s="21" t="s">
        <v>21</v>
      </c>
      <c r="G10" s="26" t="s">
        <v>29</v>
      </c>
      <c r="H10" s="26" t="s">
        <v>30</v>
      </c>
      <c r="I10" s="13"/>
      <c r="J10" s="27" t="s">
        <v>25</v>
      </c>
    </row>
    <row r="11" spans="1:10" ht="24" x14ac:dyDescent="0.3">
      <c r="A11" s="13" t="s">
        <v>16</v>
      </c>
      <c r="B11" s="19" t="s">
        <v>26</v>
      </c>
      <c r="C11" s="16"/>
      <c r="D11" s="13" t="s">
        <v>35</v>
      </c>
      <c r="E11" s="13" t="s">
        <v>28</v>
      </c>
      <c r="F11" s="21" t="s">
        <v>21</v>
      </c>
      <c r="G11" s="28" t="s">
        <v>36</v>
      </c>
      <c r="H11" s="28" t="s">
        <v>37</v>
      </c>
      <c r="I11" s="13"/>
      <c r="J11" s="27" t="s">
        <v>25</v>
      </c>
    </row>
    <row r="12" spans="1:10" ht="60" x14ac:dyDescent="0.3">
      <c r="A12" s="12" t="s">
        <v>16</v>
      </c>
      <c r="B12" s="18" t="s">
        <v>38</v>
      </c>
      <c r="C12" s="14" t="s">
        <v>39</v>
      </c>
      <c r="D12" s="12" t="s">
        <v>40</v>
      </c>
      <c r="E12" s="12" t="s">
        <v>28</v>
      </c>
      <c r="F12" s="20" t="s">
        <v>21</v>
      </c>
      <c r="G12" s="12" t="s">
        <v>41</v>
      </c>
      <c r="H12" s="12" t="s">
        <v>42</v>
      </c>
      <c r="I12" s="12" t="s">
        <v>43</v>
      </c>
      <c r="J12" s="25" t="s">
        <v>25</v>
      </c>
    </row>
    <row r="13" spans="1:10" ht="72" x14ac:dyDescent="0.3">
      <c r="A13" s="12" t="s">
        <v>16</v>
      </c>
      <c r="B13" s="18" t="s">
        <v>38</v>
      </c>
      <c r="C13" s="14" t="s">
        <v>39</v>
      </c>
      <c r="D13" s="12" t="s">
        <v>27</v>
      </c>
      <c r="E13" s="12" t="s">
        <v>44</v>
      </c>
      <c r="F13" s="20" t="s">
        <v>21</v>
      </c>
      <c r="G13" s="12" t="s">
        <v>45</v>
      </c>
      <c r="H13" s="12" t="s">
        <v>46</v>
      </c>
      <c r="I13" s="12" t="s">
        <v>47</v>
      </c>
      <c r="J13" s="25" t="s">
        <v>25</v>
      </c>
    </row>
    <row r="14" spans="1:10" ht="48" x14ac:dyDescent="0.3">
      <c r="A14" s="13" t="s">
        <v>15</v>
      </c>
      <c r="B14" s="19" t="s">
        <v>26</v>
      </c>
      <c r="C14" s="16"/>
      <c r="D14" s="13" t="s">
        <v>27</v>
      </c>
      <c r="E14" s="13" t="s">
        <v>44</v>
      </c>
      <c r="F14" s="21" t="s">
        <v>21</v>
      </c>
      <c r="G14" s="26" t="s">
        <v>48</v>
      </c>
      <c r="H14" s="26" t="s">
        <v>49</v>
      </c>
      <c r="I14" s="13"/>
      <c r="J14" s="27" t="s">
        <v>25</v>
      </c>
    </row>
    <row r="15" spans="1:10" ht="24" x14ac:dyDescent="0.3">
      <c r="A15" s="12" t="s">
        <v>15</v>
      </c>
      <c r="B15" s="18" t="s">
        <v>56</v>
      </c>
      <c r="C15" s="14" t="s">
        <v>57</v>
      </c>
      <c r="D15" s="12" t="s">
        <v>27</v>
      </c>
      <c r="E15" s="12" t="s">
        <v>44</v>
      </c>
      <c r="F15" s="20" t="s">
        <v>21</v>
      </c>
      <c r="G15" s="12" t="s">
        <v>58</v>
      </c>
      <c r="H15" s="12" t="s">
        <v>59</v>
      </c>
      <c r="I15" s="12" t="s">
        <v>60</v>
      </c>
      <c r="J15" s="25" t="s">
        <v>25</v>
      </c>
    </row>
    <row r="16" spans="1:10" ht="108" x14ac:dyDescent="0.3">
      <c r="A16" s="13" t="s">
        <v>16</v>
      </c>
      <c r="B16" s="19" t="s">
        <v>26</v>
      </c>
      <c r="C16" s="16"/>
      <c r="D16" s="13" t="s">
        <v>27</v>
      </c>
      <c r="E16" s="13" t="s">
        <v>44</v>
      </c>
      <c r="F16" s="21" t="s">
        <v>21</v>
      </c>
      <c r="G16" s="29" t="s">
        <v>61</v>
      </c>
      <c r="H16" s="29" t="s">
        <v>62</v>
      </c>
      <c r="I16" s="13"/>
      <c r="J16" s="27" t="s">
        <v>25</v>
      </c>
    </row>
    <row r="17" spans="1:10" ht="48" x14ac:dyDescent="0.3">
      <c r="A17" s="12" t="s">
        <v>15</v>
      </c>
      <c r="B17" s="20" t="s">
        <v>67</v>
      </c>
      <c r="C17" s="14"/>
      <c r="D17" s="12" t="s">
        <v>19</v>
      </c>
      <c r="E17" s="12" t="s">
        <v>68</v>
      </c>
      <c r="F17" s="20" t="s">
        <v>21</v>
      </c>
      <c r="G17" s="12" t="s">
        <v>69</v>
      </c>
      <c r="H17" s="12" t="s">
        <v>70</v>
      </c>
      <c r="I17" s="12" t="s">
        <v>71</v>
      </c>
      <c r="J17" s="25" t="s">
        <v>25</v>
      </c>
    </row>
    <row r="18" spans="1:10" ht="36" x14ac:dyDescent="0.3">
      <c r="A18" s="12" t="s">
        <v>17</v>
      </c>
      <c r="B18" s="20" t="s">
        <v>26</v>
      </c>
      <c r="C18" s="14"/>
      <c r="D18" s="12" t="s">
        <v>27</v>
      </c>
      <c r="E18" s="12" t="s">
        <v>28</v>
      </c>
      <c r="F18" s="20" t="s">
        <v>21</v>
      </c>
      <c r="G18" s="12" t="s">
        <v>76</v>
      </c>
      <c r="H18" s="12" t="s">
        <v>270</v>
      </c>
      <c r="I18" s="12" t="s">
        <v>77</v>
      </c>
      <c r="J18" s="25" t="s">
        <v>25</v>
      </c>
    </row>
    <row r="19" spans="1:10" ht="180" x14ac:dyDescent="0.3">
      <c r="A19" s="12" t="s">
        <v>15</v>
      </c>
      <c r="B19" s="20" t="s">
        <v>18</v>
      </c>
      <c r="C19" s="14"/>
      <c r="D19" s="12" t="s">
        <v>78</v>
      </c>
      <c r="E19" s="12" t="s">
        <v>28</v>
      </c>
      <c r="F19" s="20" t="s">
        <v>21</v>
      </c>
      <c r="G19" s="12" t="s">
        <v>79</v>
      </c>
      <c r="H19" s="12" t="s">
        <v>80</v>
      </c>
      <c r="I19" s="12"/>
      <c r="J19" s="25" t="s">
        <v>25</v>
      </c>
    </row>
    <row r="20" spans="1:10" ht="24" x14ac:dyDescent="0.3">
      <c r="A20" s="12" t="s">
        <v>15</v>
      </c>
      <c r="B20" s="18" t="s">
        <v>84</v>
      </c>
      <c r="C20" s="14"/>
      <c r="D20" s="12" t="s">
        <v>50</v>
      </c>
      <c r="E20" s="12" t="s">
        <v>28</v>
      </c>
      <c r="F20" s="20" t="s">
        <v>21</v>
      </c>
      <c r="G20" s="12" t="s">
        <v>85</v>
      </c>
      <c r="H20" s="12"/>
      <c r="I20" s="12" t="s">
        <v>86</v>
      </c>
      <c r="J20" s="25" t="s">
        <v>25</v>
      </c>
    </row>
    <row r="21" spans="1:10" ht="72" x14ac:dyDescent="0.3">
      <c r="A21" s="12" t="s">
        <v>17</v>
      </c>
      <c r="B21" s="18" t="s">
        <v>67</v>
      </c>
      <c r="C21" s="14"/>
      <c r="D21" s="12" t="s">
        <v>27</v>
      </c>
      <c r="E21" s="12" t="s">
        <v>44</v>
      </c>
      <c r="F21" s="20" t="s">
        <v>21</v>
      </c>
      <c r="G21" s="12" t="s">
        <v>88</v>
      </c>
      <c r="H21" s="12" t="s">
        <v>89</v>
      </c>
      <c r="I21" s="12" t="s">
        <v>90</v>
      </c>
      <c r="J21" s="25" t="s">
        <v>25</v>
      </c>
    </row>
    <row r="22" spans="1:10" ht="36" x14ac:dyDescent="0.3">
      <c r="A22" s="12" t="s">
        <v>15</v>
      </c>
      <c r="B22" s="18" t="s">
        <v>18</v>
      </c>
      <c r="C22" s="14"/>
      <c r="D22" s="12" t="s">
        <v>78</v>
      </c>
      <c r="E22" s="12" t="s">
        <v>28</v>
      </c>
      <c r="F22" s="20" t="s">
        <v>21</v>
      </c>
      <c r="G22" s="12" t="s">
        <v>91</v>
      </c>
      <c r="H22" s="12" t="s">
        <v>92</v>
      </c>
      <c r="I22" s="12" t="s">
        <v>93</v>
      </c>
      <c r="J22" s="25" t="s">
        <v>25</v>
      </c>
    </row>
  </sheetData>
  <sortState xmlns:xlrd2="http://schemas.microsoft.com/office/spreadsheetml/2017/richdata2" ref="A2:J22">
    <sortCondition ref="F2:F22" customList="längre än 2 v frånv.,4 dgr - 14 dgr frånv.,1-3 dgr frånv.,Ingen frånv"/>
  </sortState>
  <conditionalFormatting sqref="F2:F22">
    <cfRule type="notContainsText" dxfId="11" priority="1" operator="notContains" text="Ingen frånv.">
      <formula>ISERROR(SEARCH("Ingen frånv.",F2))</formula>
    </cfRule>
    <cfRule type="cellIs" dxfId="10" priority="2" operator="equal">
      <formula>"Ingen frånv."</formula>
    </cfRule>
    <cfRule type="cellIs" dxfId="9" priority="3" operator="equal">
      <formula>"längre än 2 v frånv."</formula>
    </cfRule>
  </conditionalFormatting>
  <conditionalFormatting sqref="J2:J22">
    <cfRule type="cellIs" dxfId="8" priority="4" operator="equal">
      <formula>"ja"</formula>
    </cfRule>
  </conditionalFormatting>
  <dataValidations count="6">
    <dataValidation type="list" allowBlank="1" showInputMessage="1" showErrorMessage="1" sqref="A2:A22" xr:uid="{2B48B032-A33C-4BA7-A583-BC0CD2961989}">
      <formula1>$P$15:$P$19</formula1>
    </dataValidation>
    <dataValidation type="list" showInputMessage="1" showErrorMessage="1" sqref="D2:D22" xr:uid="{0EFAC677-81C4-4736-AB01-5DC530380D59}">
      <formula1>$P$43:$P$52</formula1>
    </dataValidation>
    <dataValidation type="list" allowBlank="1" showInputMessage="1" showErrorMessage="1" sqref="E2:E22" xr:uid="{D3E2E538-B712-44B2-AE0D-DB0996077A75}">
      <formula1>$P$56:$P$66</formula1>
    </dataValidation>
    <dataValidation type="list" showInputMessage="1" showErrorMessage="1" sqref="F2:F22" xr:uid="{900F27F0-DCFB-47F4-A0B4-751746F48039}">
      <formula1>$P$70:$P$74</formula1>
    </dataValidation>
    <dataValidation type="list" allowBlank="1" showInputMessage="1" showErrorMessage="1" sqref="B2:B22" xr:uid="{34BE927F-54C7-4EFC-AB5B-47689BB519DB}">
      <formula1>$P$28:$P$41</formula1>
    </dataValidation>
    <dataValidation type="list" showInputMessage="1" showErrorMessage="1" sqref="J2:J22" xr:uid="{30C47B8C-AC3A-4721-8561-7D6750CEBEE7}">
      <formula1>$P$4:$P$5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74B8-6015-4093-89B8-49FC5908B2D6}">
  <dimension ref="A1:G59"/>
  <sheetViews>
    <sheetView tabSelected="1" topLeftCell="A33" zoomScaleNormal="100" workbookViewId="0">
      <selection activeCell="D35" sqref="D35"/>
    </sheetView>
  </sheetViews>
  <sheetFormatPr defaultRowHeight="14.4" x14ac:dyDescent="0.3"/>
  <cols>
    <col min="1" max="1" width="30.5546875" customWidth="1"/>
    <col min="2" max="2" width="15.5546875" bestFit="1" customWidth="1"/>
    <col min="3" max="3" width="12.88671875" hidden="1" customWidth="1"/>
    <col min="4" max="6" width="31.77734375" customWidth="1"/>
    <col min="7" max="7" width="12.88671875" bestFit="1" customWidth="1"/>
  </cols>
  <sheetData>
    <row r="1" spans="1:7" x14ac:dyDescent="0.3">
      <c r="A1" s="3" t="s">
        <v>13</v>
      </c>
      <c r="B1" s="4" t="s">
        <v>10</v>
      </c>
      <c r="C1" s="5" t="s">
        <v>8</v>
      </c>
      <c r="D1" s="6" t="s">
        <v>14</v>
      </c>
      <c r="E1" s="2" t="s">
        <v>11</v>
      </c>
      <c r="F1" s="2" t="s">
        <v>12</v>
      </c>
      <c r="G1" s="5" t="s">
        <v>8</v>
      </c>
    </row>
    <row r="2" spans="1:7" ht="40.799999999999997" x14ac:dyDescent="0.3">
      <c r="A2" s="17" t="s">
        <v>84</v>
      </c>
      <c r="B2" s="34"/>
      <c r="C2" s="17" t="s">
        <v>25</v>
      </c>
      <c r="D2" s="33" t="s">
        <v>108</v>
      </c>
      <c r="E2" s="17" t="s">
        <v>109</v>
      </c>
      <c r="F2" s="17" t="s">
        <v>110</v>
      </c>
      <c r="G2" s="35" t="str">
        <f t="shared" ref="G2:G33" si="0">C2</f>
        <v>nej</v>
      </c>
    </row>
    <row r="3" spans="1:7" ht="51" x14ac:dyDescent="0.3">
      <c r="A3" s="17" t="s">
        <v>84</v>
      </c>
      <c r="B3" s="34"/>
      <c r="C3" s="17" t="s">
        <v>25</v>
      </c>
      <c r="D3" s="33" t="s">
        <v>111</v>
      </c>
      <c r="E3" s="17" t="s">
        <v>112</v>
      </c>
      <c r="F3" s="17" t="s">
        <v>113</v>
      </c>
      <c r="G3" s="35" t="str">
        <f t="shared" si="0"/>
        <v>nej</v>
      </c>
    </row>
    <row r="4" spans="1:7" ht="91.8" x14ac:dyDescent="0.3">
      <c r="A4" s="17" t="s">
        <v>84</v>
      </c>
      <c r="B4" s="34"/>
      <c r="C4" s="17" t="s">
        <v>25</v>
      </c>
      <c r="D4" s="33" t="s">
        <v>120</v>
      </c>
      <c r="E4" s="17" t="s">
        <v>121</v>
      </c>
      <c r="F4" s="17"/>
      <c r="G4" s="35" t="str">
        <f t="shared" si="0"/>
        <v>nej</v>
      </c>
    </row>
    <row r="5" spans="1:7" ht="20.399999999999999" x14ac:dyDescent="0.3">
      <c r="A5" s="17" t="s">
        <v>84</v>
      </c>
      <c r="B5" s="34"/>
      <c r="C5" s="17" t="s">
        <v>25</v>
      </c>
      <c r="D5" s="33" t="s">
        <v>125</v>
      </c>
      <c r="E5" s="17" t="s">
        <v>126</v>
      </c>
      <c r="F5" s="17" t="s">
        <v>127</v>
      </c>
      <c r="G5" s="35" t="str">
        <f t="shared" si="0"/>
        <v>nej</v>
      </c>
    </row>
    <row r="6" spans="1:7" ht="71.400000000000006" x14ac:dyDescent="0.3">
      <c r="A6" s="17" t="s">
        <v>84</v>
      </c>
      <c r="B6" s="34"/>
      <c r="C6" s="17" t="s">
        <v>25</v>
      </c>
      <c r="D6" s="33" t="s">
        <v>142</v>
      </c>
      <c r="E6" s="17" t="s">
        <v>143</v>
      </c>
      <c r="F6" s="36" t="s">
        <v>144</v>
      </c>
      <c r="G6" s="35" t="str">
        <f t="shared" si="0"/>
        <v>nej</v>
      </c>
    </row>
    <row r="7" spans="1:7" ht="71.400000000000006" x14ac:dyDescent="0.3">
      <c r="A7" s="17" t="s">
        <v>84</v>
      </c>
      <c r="B7" s="34"/>
      <c r="C7" s="17" t="s">
        <v>25</v>
      </c>
      <c r="D7" s="33" t="s">
        <v>152</v>
      </c>
      <c r="E7" s="17" t="s">
        <v>153</v>
      </c>
      <c r="F7" s="17" t="s">
        <v>154</v>
      </c>
      <c r="G7" s="35" t="str">
        <f t="shared" si="0"/>
        <v>nej</v>
      </c>
    </row>
    <row r="8" spans="1:7" ht="20.399999999999999" x14ac:dyDescent="0.3">
      <c r="A8" s="17" t="s">
        <v>84</v>
      </c>
      <c r="B8" s="34"/>
      <c r="C8" s="17" t="s">
        <v>25</v>
      </c>
      <c r="D8" s="33" t="s">
        <v>202</v>
      </c>
      <c r="E8" s="17" t="s">
        <v>203</v>
      </c>
      <c r="F8" s="17" t="s">
        <v>127</v>
      </c>
      <c r="G8" s="35" t="str">
        <f t="shared" si="0"/>
        <v>nej</v>
      </c>
    </row>
    <row r="9" spans="1:7" ht="51" x14ac:dyDescent="0.3">
      <c r="A9" s="17" t="s">
        <v>84</v>
      </c>
      <c r="B9" s="34"/>
      <c r="C9" s="17" t="s">
        <v>25</v>
      </c>
      <c r="D9" s="33" t="s">
        <v>207</v>
      </c>
      <c r="E9" s="17" t="s">
        <v>208</v>
      </c>
      <c r="F9" s="17" t="s">
        <v>209</v>
      </c>
      <c r="G9" s="35" t="str">
        <f t="shared" si="0"/>
        <v>nej</v>
      </c>
    </row>
    <row r="10" spans="1:7" ht="30.6" x14ac:dyDescent="0.3">
      <c r="A10" s="17" t="s">
        <v>84</v>
      </c>
      <c r="B10" s="34"/>
      <c r="C10" s="17" t="s">
        <v>25</v>
      </c>
      <c r="D10" s="33" t="s">
        <v>210</v>
      </c>
      <c r="E10" s="17" t="s">
        <v>211</v>
      </c>
      <c r="F10" s="17" t="s">
        <v>127</v>
      </c>
      <c r="G10" s="35" t="str">
        <f t="shared" si="0"/>
        <v>nej</v>
      </c>
    </row>
    <row r="11" spans="1:7" ht="20.399999999999999" x14ac:dyDescent="0.3">
      <c r="A11" s="17" t="s">
        <v>84</v>
      </c>
      <c r="B11" s="34"/>
      <c r="C11" s="17" t="s">
        <v>25</v>
      </c>
      <c r="D11" s="33" t="s">
        <v>212</v>
      </c>
      <c r="E11" s="17" t="s">
        <v>213</v>
      </c>
      <c r="F11" s="17" t="s">
        <v>214</v>
      </c>
      <c r="G11" s="35" t="str">
        <f t="shared" si="0"/>
        <v>nej</v>
      </c>
    </row>
    <row r="12" spans="1:7" ht="20.399999999999999" x14ac:dyDescent="0.3">
      <c r="A12" s="17" t="s">
        <v>84</v>
      </c>
      <c r="B12" s="34"/>
      <c r="C12" s="17" t="s">
        <v>25</v>
      </c>
      <c r="D12" s="33" t="s">
        <v>222</v>
      </c>
      <c r="E12" s="17" t="s">
        <v>223</v>
      </c>
      <c r="F12" s="17"/>
      <c r="G12" s="35" t="str">
        <f t="shared" si="0"/>
        <v>nej</v>
      </c>
    </row>
    <row r="13" spans="1:7" ht="30.6" x14ac:dyDescent="0.3">
      <c r="A13" s="17" t="s">
        <v>84</v>
      </c>
      <c r="B13" s="34"/>
      <c r="C13" s="17" t="s">
        <v>25</v>
      </c>
      <c r="D13" s="33" t="s">
        <v>224</v>
      </c>
      <c r="E13" s="17" t="s">
        <v>225</v>
      </c>
      <c r="F13" s="17" t="s">
        <v>226</v>
      </c>
      <c r="G13" s="35" t="str">
        <f t="shared" si="0"/>
        <v>nej</v>
      </c>
    </row>
    <row r="14" spans="1:7" ht="20.399999999999999" x14ac:dyDescent="0.3">
      <c r="A14" s="17" t="s">
        <v>84</v>
      </c>
      <c r="B14" s="34"/>
      <c r="C14" s="17" t="s">
        <v>25</v>
      </c>
      <c r="D14" s="33" t="s">
        <v>252</v>
      </c>
      <c r="E14" s="17" t="s">
        <v>253</v>
      </c>
      <c r="F14" s="17" t="s">
        <v>254</v>
      </c>
      <c r="G14" s="35" t="str">
        <f t="shared" si="0"/>
        <v>nej</v>
      </c>
    </row>
    <row r="15" spans="1:7" ht="61.2" x14ac:dyDescent="0.3">
      <c r="A15" s="17" t="s">
        <v>67</v>
      </c>
      <c r="B15" s="34"/>
      <c r="C15" s="17" t="s">
        <v>25</v>
      </c>
      <c r="D15" s="33" t="s">
        <v>219</v>
      </c>
      <c r="E15" s="17" t="s">
        <v>220</v>
      </c>
      <c r="F15" s="17" t="s">
        <v>221</v>
      </c>
      <c r="G15" s="35" t="str">
        <f t="shared" si="0"/>
        <v>nej</v>
      </c>
    </row>
    <row r="16" spans="1:7" ht="20.399999999999999" x14ac:dyDescent="0.3">
      <c r="A16" s="17" t="s">
        <v>67</v>
      </c>
      <c r="B16" s="34"/>
      <c r="C16" s="17" t="s">
        <v>25</v>
      </c>
      <c r="D16" s="33" t="s">
        <v>236</v>
      </c>
      <c r="E16" s="17" t="s">
        <v>237</v>
      </c>
      <c r="F16" s="23" t="s">
        <v>238</v>
      </c>
      <c r="G16" s="35" t="str">
        <f t="shared" si="0"/>
        <v>nej</v>
      </c>
    </row>
    <row r="17" spans="1:7" ht="30.6" x14ac:dyDescent="0.3">
      <c r="A17" s="17" t="s">
        <v>67</v>
      </c>
      <c r="B17" s="34"/>
      <c r="C17" s="17" t="s">
        <v>25</v>
      </c>
      <c r="D17" s="33" t="s">
        <v>264</v>
      </c>
      <c r="E17" s="23" t="s">
        <v>238</v>
      </c>
      <c r="F17" s="41" t="s">
        <v>238</v>
      </c>
      <c r="G17" s="35" t="str">
        <f t="shared" si="0"/>
        <v>nej</v>
      </c>
    </row>
    <row r="18" spans="1:7" ht="30.6" x14ac:dyDescent="0.3">
      <c r="A18" s="17" t="s">
        <v>26</v>
      </c>
      <c r="B18" s="34"/>
      <c r="C18" s="17" t="s">
        <v>25</v>
      </c>
      <c r="D18" s="33" t="s">
        <v>140</v>
      </c>
      <c r="E18" s="17"/>
      <c r="F18" s="17" t="s">
        <v>141</v>
      </c>
      <c r="G18" s="35" t="str">
        <f t="shared" si="0"/>
        <v>nej</v>
      </c>
    </row>
    <row r="19" spans="1:7" ht="61.2" x14ac:dyDescent="0.3">
      <c r="A19" s="17" t="s">
        <v>26</v>
      </c>
      <c r="B19" s="34"/>
      <c r="C19" s="17" t="s">
        <v>25</v>
      </c>
      <c r="D19" s="33" t="s">
        <v>149</v>
      </c>
      <c r="E19" s="17" t="s">
        <v>150</v>
      </c>
      <c r="F19" s="17" t="s">
        <v>151</v>
      </c>
      <c r="G19" s="35" t="str">
        <f t="shared" si="0"/>
        <v>nej</v>
      </c>
    </row>
    <row r="20" spans="1:7" ht="30.6" x14ac:dyDescent="0.3">
      <c r="A20" s="17" t="s">
        <v>128</v>
      </c>
      <c r="B20" s="34"/>
      <c r="C20" s="17" t="s">
        <v>25</v>
      </c>
      <c r="D20" s="33" t="s">
        <v>129</v>
      </c>
      <c r="E20" s="17" t="s">
        <v>130</v>
      </c>
      <c r="F20" s="17" t="s">
        <v>131</v>
      </c>
      <c r="G20" s="35" t="str">
        <f t="shared" si="0"/>
        <v>nej</v>
      </c>
    </row>
    <row r="21" spans="1:7" ht="102" x14ac:dyDescent="0.3">
      <c r="A21" s="17" t="s">
        <v>101</v>
      </c>
      <c r="B21" s="34"/>
      <c r="C21" s="17" t="s">
        <v>25</v>
      </c>
      <c r="D21" s="33" t="s">
        <v>135</v>
      </c>
      <c r="E21" s="17" t="s">
        <v>265</v>
      </c>
      <c r="F21" s="17" t="s">
        <v>136</v>
      </c>
      <c r="G21" s="35" t="str">
        <f t="shared" si="0"/>
        <v>nej</v>
      </c>
    </row>
    <row r="22" spans="1:7" ht="40.799999999999997" x14ac:dyDescent="0.3">
      <c r="A22" s="17" t="s">
        <v>101</v>
      </c>
      <c r="B22" s="34"/>
      <c r="C22" s="17" t="s">
        <v>25</v>
      </c>
      <c r="D22" s="33" t="s">
        <v>137</v>
      </c>
      <c r="E22" s="17" t="s">
        <v>138</v>
      </c>
      <c r="F22" s="17" t="s">
        <v>139</v>
      </c>
      <c r="G22" s="35" t="str">
        <f t="shared" si="0"/>
        <v>nej</v>
      </c>
    </row>
    <row r="23" spans="1:7" x14ac:dyDescent="0.3">
      <c r="A23" s="17" t="s">
        <v>101</v>
      </c>
      <c r="B23" s="34"/>
      <c r="C23" s="17" t="s">
        <v>25</v>
      </c>
      <c r="D23" s="33" t="s">
        <v>164</v>
      </c>
      <c r="E23" s="17"/>
      <c r="F23" s="17"/>
      <c r="G23" s="35" t="str">
        <f t="shared" si="0"/>
        <v>nej</v>
      </c>
    </row>
    <row r="24" spans="1:7" ht="20.399999999999999" x14ac:dyDescent="0.3">
      <c r="A24" s="17" t="s">
        <v>101</v>
      </c>
      <c r="B24" s="34"/>
      <c r="C24" s="17" t="s">
        <v>25</v>
      </c>
      <c r="D24" s="33" t="s">
        <v>165</v>
      </c>
      <c r="E24" s="17" t="s">
        <v>166</v>
      </c>
      <c r="F24" s="17" t="s">
        <v>167</v>
      </c>
      <c r="G24" s="35" t="str">
        <f t="shared" si="0"/>
        <v>nej</v>
      </c>
    </row>
    <row r="25" spans="1:7" ht="30.6" x14ac:dyDescent="0.3">
      <c r="A25" s="17" t="s">
        <v>101</v>
      </c>
      <c r="B25" s="34"/>
      <c r="C25" s="17" t="s">
        <v>25</v>
      </c>
      <c r="D25" s="33" t="s">
        <v>190</v>
      </c>
      <c r="E25" s="17" t="s">
        <v>191</v>
      </c>
      <c r="F25" s="17" t="s">
        <v>192</v>
      </c>
      <c r="G25" s="35" t="str">
        <f t="shared" si="0"/>
        <v>nej</v>
      </c>
    </row>
    <row r="26" spans="1:7" ht="91.8" x14ac:dyDescent="0.3">
      <c r="A26" s="17" t="s">
        <v>101</v>
      </c>
      <c r="B26" s="34"/>
      <c r="C26" s="17" t="s">
        <v>25</v>
      </c>
      <c r="D26" s="33" t="s">
        <v>266</v>
      </c>
      <c r="E26" s="17"/>
      <c r="F26" s="17"/>
      <c r="G26" s="35" t="str">
        <f t="shared" si="0"/>
        <v>nej</v>
      </c>
    </row>
    <row r="27" spans="1:7" ht="20.399999999999999" x14ac:dyDescent="0.3">
      <c r="A27" s="15" t="s">
        <v>38</v>
      </c>
      <c r="B27" s="32" t="s">
        <v>132</v>
      </c>
      <c r="C27" s="17" t="s">
        <v>25</v>
      </c>
      <c r="D27" s="33" t="s">
        <v>133</v>
      </c>
      <c r="E27" s="17" t="s">
        <v>134</v>
      </c>
      <c r="F27" s="17"/>
      <c r="G27" s="35" t="str">
        <f t="shared" si="0"/>
        <v>nej</v>
      </c>
    </row>
    <row r="28" spans="1:7" ht="51" x14ac:dyDescent="0.3">
      <c r="A28" s="17" t="s">
        <v>31</v>
      </c>
      <c r="B28" s="32"/>
      <c r="C28" s="17" t="s">
        <v>25</v>
      </c>
      <c r="D28" s="33" t="s">
        <v>122</v>
      </c>
      <c r="E28" s="17" t="s">
        <v>123</v>
      </c>
      <c r="F28" s="17" t="s">
        <v>124</v>
      </c>
      <c r="G28" s="35" t="str">
        <f t="shared" si="0"/>
        <v>nej</v>
      </c>
    </row>
    <row r="29" spans="1:7" ht="102" x14ac:dyDescent="0.3">
      <c r="A29" s="17" t="s">
        <v>31</v>
      </c>
      <c r="B29" s="34"/>
      <c r="C29" s="17" t="s">
        <v>25</v>
      </c>
      <c r="D29" s="33" t="s">
        <v>147</v>
      </c>
      <c r="E29" s="17"/>
      <c r="F29" s="17" t="s">
        <v>148</v>
      </c>
      <c r="G29" s="35" t="str">
        <f t="shared" si="0"/>
        <v>nej</v>
      </c>
    </row>
    <row r="30" spans="1:7" ht="20.399999999999999" x14ac:dyDescent="0.3">
      <c r="A30" s="17" t="s">
        <v>31</v>
      </c>
      <c r="B30" s="34"/>
      <c r="C30" s="17" t="s">
        <v>25</v>
      </c>
      <c r="D30" s="33" t="s">
        <v>158</v>
      </c>
      <c r="E30" s="17" t="s">
        <v>159</v>
      </c>
      <c r="F30" s="17"/>
      <c r="G30" s="35" t="str">
        <f t="shared" si="0"/>
        <v>nej</v>
      </c>
    </row>
    <row r="31" spans="1:7" ht="30.6" x14ac:dyDescent="0.3">
      <c r="A31" s="17" t="s">
        <v>31</v>
      </c>
      <c r="B31" s="1"/>
      <c r="C31" s="17" t="s">
        <v>25</v>
      </c>
      <c r="D31" s="33" t="s">
        <v>175</v>
      </c>
      <c r="E31" s="17" t="s">
        <v>176</v>
      </c>
      <c r="F31" s="17"/>
      <c r="G31" s="35" t="str">
        <f t="shared" si="0"/>
        <v>nej</v>
      </c>
    </row>
    <row r="32" spans="1:7" ht="20.399999999999999" x14ac:dyDescent="0.3">
      <c r="A32" s="17" t="s">
        <v>31</v>
      </c>
      <c r="B32" s="34"/>
      <c r="C32" s="17" t="s">
        <v>25</v>
      </c>
      <c r="D32" s="33" t="s">
        <v>177</v>
      </c>
      <c r="E32" s="17" t="s">
        <v>178</v>
      </c>
      <c r="F32" s="17" t="s">
        <v>179</v>
      </c>
      <c r="G32" s="35" t="str">
        <f t="shared" si="0"/>
        <v>nej</v>
      </c>
    </row>
    <row r="33" spans="1:7" ht="71.400000000000006" x14ac:dyDescent="0.3">
      <c r="A33" s="17" t="s">
        <v>31</v>
      </c>
      <c r="B33" s="34"/>
      <c r="C33" s="17" t="s">
        <v>25</v>
      </c>
      <c r="D33" s="33" t="s">
        <v>180</v>
      </c>
      <c r="E33" s="17" t="s">
        <v>181</v>
      </c>
      <c r="F33" s="17" t="s">
        <v>182</v>
      </c>
      <c r="G33" s="35" t="str">
        <f t="shared" si="0"/>
        <v>nej</v>
      </c>
    </row>
    <row r="34" spans="1:7" ht="30.6" x14ac:dyDescent="0.3">
      <c r="A34" s="17" t="s">
        <v>31</v>
      </c>
      <c r="B34" s="34"/>
      <c r="C34" s="17" t="s">
        <v>25</v>
      </c>
      <c r="D34" s="33" t="s">
        <v>271</v>
      </c>
      <c r="E34" s="17" t="s">
        <v>183</v>
      </c>
      <c r="F34" s="17" t="s">
        <v>267</v>
      </c>
      <c r="G34" s="35" t="str">
        <f t="shared" ref="G34:G59" si="1">C34</f>
        <v>nej</v>
      </c>
    </row>
    <row r="35" spans="1:7" ht="51" x14ac:dyDescent="0.3">
      <c r="A35" s="17" t="s">
        <v>31</v>
      </c>
      <c r="B35" s="34"/>
      <c r="C35" s="17" t="s">
        <v>25</v>
      </c>
      <c r="D35" s="33" t="s">
        <v>184</v>
      </c>
      <c r="E35" s="17" t="s">
        <v>185</v>
      </c>
      <c r="F35" s="17" t="s">
        <v>186</v>
      </c>
      <c r="G35" s="35" t="str">
        <f t="shared" si="1"/>
        <v>nej</v>
      </c>
    </row>
    <row r="36" spans="1:7" ht="30.6" x14ac:dyDescent="0.3">
      <c r="A36" s="17" t="s">
        <v>31</v>
      </c>
      <c r="B36" s="34"/>
      <c r="C36" s="17" t="s">
        <v>25</v>
      </c>
      <c r="D36" s="33" t="s">
        <v>193</v>
      </c>
      <c r="E36" s="17" t="s">
        <v>194</v>
      </c>
      <c r="F36" s="17" t="s">
        <v>195</v>
      </c>
      <c r="G36" s="35" t="str">
        <f t="shared" si="1"/>
        <v>nej</v>
      </c>
    </row>
    <row r="37" spans="1:7" ht="40.799999999999997" x14ac:dyDescent="0.3">
      <c r="A37" s="17" t="s">
        <v>31</v>
      </c>
      <c r="B37" s="34"/>
      <c r="C37" s="17" t="s">
        <v>25</v>
      </c>
      <c r="D37" s="33" t="s">
        <v>199</v>
      </c>
      <c r="E37" s="17" t="s">
        <v>200</v>
      </c>
      <c r="F37" s="17" t="s">
        <v>201</v>
      </c>
      <c r="G37" s="35" t="str">
        <f t="shared" si="1"/>
        <v>nej</v>
      </c>
    </row>
    <row r="38" spans="1:7" ht="40.799999999999997" x14ac:dyDescent="0.3">
      <c r="A38" s="17" t="s">
        <v>31</v>
      </c>
      <c r="B38" s="34"/>
      <c r="C38" s="17" t="s">
        <v>25</v>
      </c>
      <c r="D38" s="33" t="s">
        <v>204</v>
      </c>
      <c r="E38" s="17" t="s">
        <v>205</v>
      </c>
      <c r="F38" s="17" t="s">
        <v>206</v>
      </c>
      <c r="G38" s="35" t="str">
        <f t="shared" si="1"/>
        <v>nej</v>
      </c>
    </row>
    <row r="39" spans="1:7" ht="30.6" x14ac:dyDescent="0.3">
      <c r="A39" s="17" t="s">
        <v>31</v>
      </c>
      <c r="B39" s="34"/>
      <c r="C39" s="17" t="s">
        <v>25</v>
      </c>
      <c r="D39" s="33" t="s">
        <v>268</v>
      </c>
      <c r="E39" s="17" t="s">
        <v>269</v>
      </c>
      <c r="F39" s="17"/>
      <c r="G39" s="35" t="str">
        <f t="shared" si="1"/>
        <v>nej</v>
      </c>
    </row>
    <row r="40" spans="1:7" ht="20.399999999999999" x14ac:dyDescent="0.3">
      <c r="A40" s="17" t="s">
        <v>31</v>
      </c>
      <c r="B40" s="34"/>
      <c r="C40" s="17" t="s">
        <v>25</v>
      </c>
      <c r="D40" s="33" t="s">
        <v>232</v>
      </c>
      <c r="E40" s="17" t="s">
        <v>233</v>
      </c>
      <c r="F40" s="17" t="s">
        <v>127</v>
      </c>
      <c r="G40" s="35" t="str">
        <f t="shared" si="1"/>
        <v>nej</v>
      </c>
    </row>
    <row r="41" spans="1:7" ht="20.399999999999999" x14ac:dyDescent="0.3">
      <c r="A41" s="17" t="s">
        <v>31</v>
      </c>
      <c r="B41" s="34"/>
      <c r="C41" s="17" t="s">
        <v>25</v>
      </c>
      <c r="D41" s="33" t="s">
        <v>239</v>
      </c>
      <c r="E41" s="17" t="s">
        <v>240</v>
      </c>
      <c r="F41" s="17" t="s">
        <v>241</v>
      </c>
      <c r="G41" s="35" t="str">
        <f t="shared" si="1"/>
        <v>nej</v>
      </c>
    </row>
    <row r="42" spans="1:7" ht="30.6" x14ac:dyDescent="0.3">
      <c r="A42" s="17" t="s">
        <v>31</v>
      </c>
      <c r="B42" s="34"/>
      <c r="C42" s="17" t="s">
        <v>25</v>
      </c>
      <c r="D42" s="33" t="s">
        <v>242</v>
      </c>
      <c r="E42" s="17" t="s">
        <v>243</v>
      </c>
      <c r="F42" s="17" t="s">
        <v>127</v>
      </c>
      <c r="G42" s="35" t="str">
        <f t="shared" si="1"/>
        <v>nej</v>
      </c>
    </row>
    <row r="43" spans="1:7" ht="20.399999999999999" x14ac:dyDescent="0.3">
      <c r="A43" s="17" t="s">
        <v>31</v>
      </c>
      <c r="B43" s="34"/>
      <c r="C43" s="17" t="s">
        <v>25</v>
      </c>
      <c r="D43" s="38" t="s">
        <v>244</v>
      </c>
      <c r="E43" s="17" t="s">
        <v>245</v>
      </c>
      <c r="F43" s="17"/>
      <c r="G43" s="35" t="str">
        <f t="shared" si="1"/>
        <v>nej</v>
      </c>
    </row>
    <row r="44" spans="1:7" ht="40.799999999999997" x14ac:dyDescent="0.3">
      <c r="A44" s="17" t="s">
        <v>171</v>
      </c>
      <c r="B44" s="34"/>
      <c r="C44" s="17" t="s">
        <v>25</v>
      </c>
      <c r="D44" s="33" t="s">
        <v>172</v>
      </c>
      <c r="E44" s="17" t="s">
        <v>173</v>
      </c>
      <c r="F44" s="17" t="s">
        <v>174</v>
      </c>
      <c r="G44" s="35" t="str">
        <f t="shared" si="1"/>
        <v>nej</v>
      </c>
    </row>
    <row r="45" spans="1:7" ht="112.2" x14ac:dyDescent="0.3">
      <c r="A45" s="17" t="s">
        <v>171</v>
      </c>
      <c r="B45" s="34"/>
      <c r="C45" s="17" t="s">
        <v>25</v>
      </c>
      <c r="D45" s="33" t="s">
        <v>187</v>
      </c>
      <c r="E45" s="17" t="s">
        <v>188</v>
      </c>
      <c r="F45" s="17" t="s">
        <v>189</v>
      </c>
      <c r="G45" s="35" t="str">
        <f t="shared" si="1"/>
        <v>nej</v>
      </c>
    </row>
    <row r="46" spans="1:7" ht="102" x14ac:dyDescent="0.3">
      <c r="A46" s="17" t="s">
        <v>18</v>
      </c>
      <c r="B46" s="34"/>
      <c r="C46" s="17" t="s">
        <v>25</v>
      </c>
      <c r="D46" s="33" t="s">
        <v>229</v>
      </c>
      <c r="E46" s="17" t="s">
        <v>230</v>
      </c>
      <c r="F46" s="17" t="s">
        <v>231</v>
      </c>
      <c r="G46" s="35" t="str">
        <f t="shared" si="1"/>
        <v>nej</v>
      </c>
    </row>
    <row r="47" spans="1:7" ht="71.400000000000006" x14ac:dyDescent="0.3">
      <c r="A47" s="17" t="s">
        <v>18</v>
      </c>
      <c r="B47" s="34"/>
      <c r="C47" s="17" t="s">
        <v>25</v>
      </c>
      <c r="D47" s="33" t="s">
        <v>246</v>
      </c>
      <c r="E47" s="17" t="s">
        <v>247</v>
      </c>
      <c r="F47" s="17" t="s">
        <v>248</v>
      </c>
      <c r="G47" s="35" t="str">
        <f t="shared" si="1"/>
        <v>nej</v>
      </c>
    </row>
    <row r="48" spans="1:7" ht="61.2" x14ac:dyDescent="0.3">
      <c r="A48" s="17" t="s">
        <v>63</v>
      </c>
      <c r="B48" s="34"/>
      <c r="C48" s="17" t="s">
        <v>25</v>
      </c>
      <c r="D48" s="33" t="s">
        <v>117</v>
      </c>
      <c r="E48" s="17" t="s">
        <v>118</v>
      </c>
      <c r="F48" s="17" t="s">
        <v>119</v>
      </c>
      <c r="G48" s="35" t="str">
        <f t="shared" si="1"/>
        <v>nej</v>
      </c>
    </row>
    <row r="49" spans="1:7" ht="20.399999999999999" x14ac:dyDescent="0.3">
      <c r="A49" s="17" t="s">
        <v>63</v>
      </c>
      <c r="B49" s="34"/>
      <c r="C49" s="17" t="s">
        <v>25</v>
      </c>
      <c r="D49" s="33" t="s">
        <v>196</v>
      </c>
      <c r="E49" s="17" t="s">
        <v>197</v>
      </c>
      <c r="F49" s="17" t="s">
        <v>198</v>
      </c>
      <c r="G49" s="35" t="str">
        <f t="shared" si="1"/>
        <v>nej</v>
      </c>
    </row>
    <row r="50" spans="1:7" ht="61.2" x14ac:dyDescent="0.3">
      <c r="A50" s="17" t="s">
        <v>63</v>
      </c>
      <c r="B50" s="34"/>
      <c r="C50" s="17" t="s">
        <v>25</v>
      </c>
      <c r="D50" s="33" t="s">
        <v>227</v>
      </c>
      <c r="E50" s="17" t="s">
        <v>228</v>
      </c>
      <c r="F50" s="17"/>
      <c r="G50" s="35" t="str">
        <f t="shared" si="1"/>
        <v>nej</v>
      </c>
    </row>
    <row r="51" spans="1:7" ht="51" x14ac:dyDescent="0.3">
      <c r="A51" s="17" t="s">
        <v>114</v>
      </c>
      <c r="B51" s="34"/>
      <c r="C51" s="17" t="s">
        <v>25</v>
      </c>
      <c r="D51" s="33" t="s">
        <v>115</v>
      </c>
      <c r="E51" s="17" t="s">
        <v>116</v>
      </c>
      <c r="F51" s="17"/>
      <c r="G51" s="35" t="str">
        <f t="shared" si="1"/>
        <v>nej</v>
      </c>
    </row>
    <row r="52" spans="1:7" ht="20.399999999999999" x14ac:dyDescent="0.3">
      <c r="A52" s="17" t="s">
        <v>114</v>
      </c>
      <c r="B52" s="34"/>
      <c r="C52" s="17" t="s">
        <v>25</v>
      </c>
      <c r="D52" s="33" t="s">
        <v>155</v>
      </c>
      <c r="E52" s="17" t="s">
        <v>156</v>
      </c>
      <c r="F52" s="17" t="s">
        <v>157</v>
      </c>
      <c r="G52" s="35" t="str">
        <f t="shared" si="1"/>
        <v>nej</v>
      </c>
    </row>
    <row r="53" spans="1:7" ht="20.399999999999999" x14ac:dyDescent="0.3">
      <c r="A53" s="17" t="s">
        <v>114</v>
      </c>
      <c r="B53" s="34"/>
      <c r="C53" s="17" t="s">
        <v>25</v>
      </c>
      <c r="D53" s="33" t="s">
        <v>168</v>
      </c>
      <c r="E53" s="17" t="s">
        <v>169</v>
      </c>
      <c r="F53" s="17" t="s">
        <v>170</v>
      </c>
      <c r="G53" s="35" t="str">
        <f t="shared" si="1"/>
        <v>nej</v>
      </c>
    </row>
    <row r="54" spans="1:7" x14ac:dyDescent="0.3">
      <c r="A54" s="17" t="s">
        <v>114</v>
      </c>
      <c r="B54" s="34"/>
      <c r="C54" s="17" t="s">
        <v>25</v>
      </c>
      <c r="D54" s="33" t="s">
        <v>234</v>
      </c>
      <c r="E54" s="17" t="s">
        <v>235</v>
      </c>
      <c r="F54" s="17" t="s">
        <v>127</v>
      </c>
      <c r="G54" s="35" t="str">
        <f t="shared" si="1"/>
        <v>nej</v>
      </c>
    </row>
    <row r="55" spans="1:7" ht="20.399999999999999" x14ac:dyDescent="0.3">
      <c r="A55" s="15" t="s">
        <v>38</v>
      </c>
      <c r="B55" s="15" t="s">
        <v>105</v>
      </c>
      <c r="C55" s="15" t="s">
        <v>25</v>
      </c>
      <c r="D55" s="31" t="s">
        <v>106</v>
      </c>
      <c r="E55" s="15" t="s">
        <v>107</v>
      </c>
      <c r="F55" s="15"/>
      <c r="G55" s="35" t="str">
        <f t="shared" si="1"/>
        <v>nej</v>
      </c>
    </row>
    <row r="56" spans="1:7" x14ac:dyDescent="0.3">
      <c r="A56" s="17" t="s">
        <v>38</v>
      </c>
      <c r="B56" s="32" t="s">
        <v>145</v>
      </c>
      <c r="C56" s="17" t="s">
        <v>25</v>
      </c>
      <c r="D56" s="33" t="s">
        <v>146</v>
      </c>
      <c r="E56" s="17"/>
      <c r="F56" s="17"/>
      <c r="G56" s="35" t="str">
        <f t="shared" si="1"/>
        <v>nej</v>
      </c>
    </row>
    <row r="57" spans="1:7" ht="61.2" x14ac:dyDescent="0.3">
      <c r="A57" s="17" t="s">
        <v>38</v>
      </c>
      <c r="B57" s="37" t="s">
        <v>160</v>
      </c>
      <c r="C57" s="17" t="s">
        <v>25</v>
      </c>
      <c r="D57" s="33" t="s">
        <v>161</v>
      </c>
      <c r="E57" s="17" t="s">
        <v>162</v>
      </c>
      <c r="F57" s="17" t="s">
        <v>163</v>
      </c>
      <c r="G57" s="35" t="str">
        <f t="shared" si="1"/>
        <v>nej</v>
      </c>
    </row>
    <row r="58" spans="1:7" ht="40.799999999999997" x14ac:dyDescent="0.3">
      <c r="A58" s="17" t="s">
        <v>38</v>
      </c>
      <c r="B58" s="37" t="s">
        <v>215</v>
      </c>
      <c r="C58" s="17" t="s">
        <v>25</v>
      </c>
      <c r="D58" s="33" t="s">
        <v>216</v>
      </c>
      <c r="E58" s="17" t="s">
        <v>217</v>
      </c>
      <c r="F58" s="17" t="s">
        <v>218</v>
      </c>
      <c r="G58" s="35" t="str">
        <f t="shared" si="1"/>
        <v>nej</v>
      </c>
    </row>
    <row r="59" spans="1:7" x14ac:dyDescent="0.3">
      <c r="A59" s="17" t="s">
        <v>38</v>
      </c>
      <c r="B59" s="17" t="s">
        <v>249</v>
      </c>
      <c r="C59" s="17" t="s">
        <v>25</v>
      </c>
      <c r="D59" s="33" t="s">
        <v>250</v>
      </c>
      <c r="E59" s="17" t="s">
        <v>251</v>
      </c>
      <c r="F59" s="23" t="s">
        <v>238</v>
      </c>
      <c r="G59" s="35" t="str">
        <f t="shared" si="1"/>
        <v>nej</v>
      </c>
    </row>
  </sheetData>
  <sortState xmlns:xlrd2="http://schemas.microsoft.com/office/spreadsheetml/2017/richdata2" ref="A2:G59">
    <sortCondition ref="A2:A59"/>
  </sortState>
  <conditionalFormatting sqref="C2:C59">
    <cfRule type="cellIs" dxfId="7" priority="2" operator="equal">
      <formula>"ja"</formula>
    </cfRule>
  </conditionalFormatting>
  <conditionalFormatting sqref="G2:G59">
    <cfRule type="cellIs" dxfId="6" priority="1" operator="equal">
      <formula>"ja"</formula>
    </cfRule>
  </conditionalFormatting>
  <dataValidations count="4">
    <dataValidation type="list" showInputMessage="1" showErrorMessage="1" sqref="A17:A20" xr:uid="{6DA7329C-24C5-4C1E-9FD6-2926FBC97D68}">
      <formula1>$K$16:$K$29</formula1>
    </dataValidation>
    <dataValidation type="list" showInputMessage="1" showErrorMessage="1" sqref="C3:C59" xr:uid="{93688519-6321-4977-90A0-4B75CB256D70}">
      <formula1>$K$35:$K$36</formula1>
    </dataValidation>
    <dataValidation type="list" showInputMessage="1" showErrorMessage="1" sqref="A3:A16 A21:A59" xr:uid="{C5A81BD5-42BF-4A16-983F-5CE095CB985D}">
      <formula1>$K$15:$K$28</formula1>
    </dataValidation>
    <dataValidation type="list" showInputMessage="1" showErrorMessage="1" sqref="A2 C2" xr:uid="{8B798188-F505-40F0-BB8F-86628632FB2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49A8-CE4A-47DE-A6C5-83694BAEEBC4}">
  <dimension ref="A1:I4"/>
  <sheetViews>
    <sheetView workbookViewId="0">
      <pane ySplit="1" topLeftCell="A2" activePane="bottomLeft" state="frozen"/>
      <selection pane="bottomLeft" activeCell="G11" sqref="G11"/>
    </sheetView>
  </sheetViews>
  <sheetFormatPr defaultRowHeight="14.4" x14ac:dyDescent="0.3"/>
  <cols>
    <col min="1" max="1" width="12" bestFit="1" customWidth="1"/>
    <col min="2" max="2" width="19.109375" bestFit="1" customWidth="1"/>
    <col min="3" max="3" width="13.88671875" bestFit="1" customWidth="1"/>
    <col min="4" max="4" width="13.6640625" bestFit="1" customWidth="1"/>
    <col min="5" max="5" width="13.88671875" bestFit="1" customWidth="1"/>
    <col min="6" max="7" width="31.77734375" customWidth="1"/>
    <col min="8" max="8" width="20.44140625" bestFit="1" customWidth="1"/>
    <col min="9" max="9" width="12.88671875" bestFit="1" customWidth="1"/>
  </cols>
  <sheetData>
    <row r="1" spans="1:9" s="1" customFormat="1" x14ac:dyDescent="0.3">
      <c r="A1" s="7" t="s">
        <v>3</v>
      </c>
      <c r="B1" s="8" t="s">
        <v>4</v>
      </c>
      <c r="C1" s="7" t="s">
        <v>6</v>
      </c>
      <c r="D1" s="7" t="s">
        <v>7</v>
      </c>
      <c r="E1" s="7" t="s">
        <v>9</v>
      </c>
      <c r="F1" s="7" t="s">
        <v>0</v>
      </c>
      <c r="G1" s="7" t="s">
        <v>1</v>
      </c>
      <c r="H1" s="7" t="s">
        <v>2</v>
      </c>
      <c r="I1" s="10" t="s">
        <v>8</v>
      </c>
    </row>
    <row r="2" spans="1:9" ht="60" x14ac:dyDescent="0.3">
      <c r="A2" s="12" t="s">
        <v>15</v>
      </c>
      <c r="B2" s="18" t="s">
        <v>101</v>
      </c>
      <c r="C2" s="12" t="s">
        <v>50</v>
      </c>
      <c r="D2" s="12" t="s">
        <v>51</v>
      </c>
      <c r="E2" s="30" t="s">
        <v>32</v>
      </c>
      <c r="F2" s="12" t="s">
        <v>102</v>
      </c>
      <c r="G2" s="12" t="s">
        <v>103</v>
      </c>
      <c r="H2" s="12" t="s">
        <v>104</v>
      </c>
      <c r="I2" s="25" t="s">
        <v>25</v>
      </c>
    </row>
    <row r="3" spans="1:9" ht="36" x14ac:dyDescent="0.3">
      <c r="A3" s="12" t="s">
        <v>15</v>
      </c>
      <c r="B3" s="18" t="s">
        <v>94</v>
      </c>
      <c r="C3" s="12" t="s">
        <v>27</v>
      </c>
      <c r="D3" s="20" t="s">
        <v>44</v>
      </c>
      <c r="E3" s="20" t="s">
        <v>21</v>
      </c>
      <c r="F3" s="12" t="s">
        <v>95</v>
      </c>
      <c r="G3" s="12" t="s">
        <v>96</v>
      </c>
      <c r="H3" s="12" t="s">
        <v>97</v>
      </c>
      <c r="I3" s="25" t="s">
        <v>25</v>
      </c>
    </row>
    <row r="4" spans="1:9" ht="36" x14ac:dyDescent="0.3">
      <c r="A4" s="13" t="s">
        <v>15</v>
      </c>
      <c r="B4" s="19" t="s">
        <v>94</v>
      </c>
      <c r="C4" s="13" t="s">
        <v>19</v>
      </c>
      <c r="D4" s="13" t="s">
        <v>20</v>
      </c>
      <c r="E4" s="21" t="s">
        <v>21</v>
      </c>
      <c r="F4" s="26" t="s">
        <v>98</v>
      </c>
      <c r="G4" s="26" t="s">
        <v>99</v>
      </c>
      <c r="H4" s="13" t="s">
        <v>100</v>
      </c>
      <c r="I4" s="27" t="s">
        <v>25</v>
      </c>
    </row>
  </sheetData>
  <sortState xmlns:xlrd2="http://schemas.microsoft.com/office/spreadsheetml/2017/richdata2" ref="A2:I4">
    <sortCondition descending="1" ref="E2:E4"/>
  </sortState>
  <conditionalFormatting sqref="E2:E4">
    <cfRule type="notContainsText" dxfId="5" priority="1" operator="notContains" text="Ingen frånv.">
      <formula>ISERROR(SEARCH("Ingen frånv.",E2))</formula>
    </cfRule>
    <cfRule type="cellIs" dxfId="4" priority="2" operator="equal">
      <formula>"Ingen frånv."</formula>
    </cfRule>
    <cfRule type="cellIs" dxfId="3" priority="3" operator="equal">
      <formula>"längre än 2 v frånv."</formula>
    </cfRule>
  </conditionalFormatting>
  <conditionalFormatting sqref="I2:I4">
    <cfRule type="cellIs" dxfId="2" priority="4" operator="equal">
      <formula>"ja"</formula>
    </cfRule>
  </conditionalFormatting>
  <dataValidations count="6">
    <dataValidation type="list" allowBlank="1" showInputMessage="1" showErrorMessage="1" sqref="A2:A4" xr:uid="{FA8926D2-E806-450F-BE37-E9AEE120DD39}">
      <formula1>$O$15:$O$19</formula1>
    </dataValidation>
    <dataValidation type="list" showInputMessage="1" showErrorMessage="1" sqref="C2:C4" xr:uid="{AD9FF2B7-673E-4797-9694-7D8341BB64D8}">
      <formula1>$O$43:$O$52</formula1>
    </dataValidation>
    <dataValidation type="list" allowBlank="1" showInputMessage="1" showErrorMessage="1" sqref="D2:D4" xr:uid="{3C439B14-0684-4390-8F28-3DB3429B12CD}">
      <formula1>$O$56:$O$66</formula1>
    </dataValidation>
    <dataValidation type="list" showInputMessage="1" showErrorMessage="1" sqref="E2:E4" xr:uid="{E94FF39D-504C-4AE6-9732-0E4570F0257B}">
      <formula1>$O$70:$O$74</formula1>
    </dataValidation>
    <dataValidation type="list" allowBlank="1" showInputMessage="1" showErrorMessage="1" sqref="B2:B4" xr:uid="{0B476087-8EF0-4A91-B3B6-DEFB9AF3E4EE}">
      <formula1>$O$28:$O$41</formula1>
    </dataValidation>
    <dataValidation type="list" showInputMessage="1" showErrorMessage="1" sqref="I2:I4" xr:uid="{0C59106D-4D94-4F2F-9863-A7BB37D465FD}">
      <formula1>$O$4:$O$5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6A70E-50D1-4976-B8FC-CE6A078E0B6D}">
  <dimension ref="A1:G3"/>
  <sheetViews>
    <sheetView workbookViewId="0">
      <selection activeCell="D12" sqref="D12"/>
    </sheetView>
  </sheetViews>
  <sheetFormatPr defaultRowHeight="14.4" x14ac:dyDescent="0.3"/>
  <cols>
    <col min="1" max="1" width="30.5546875" customWidth="1"/>
    <col min="2" max="2" width="15.5546875" hidden="1" customWidth="1"/>
    <col min="3" max="3" width="11.88671875" hidden="1" customWidth="1"/>
    <col min="4" max="6" width="31.77734375" customWidth="1"/>
    <col min="7" max="7" width="12.88671875" bestFit="1" customWidth="1"/>
  </cols>
  <sheetData>
    <row r="1" spans="1:7" ht="24" x14ac:dyDescent="0.3">
      <c r="A1" s="3" t="s">
        <v>13</v>
      </c>
      <c r="B1" s="11" t="s">
        <v>10</v>
      </c>
      <c r="C1" s="11" t="s">
        <v>8</v>
      </c>
      <c r="D1" s="6" t="s">
        <v>14</v>
      </c>
      <c r="E1" s="2" t="s">
        <v>11</v>
      </c>
      <c r="F1" s="2" t="s">
        <v>12</v>
      </c>
      <c r="G1" s="5" t="s">
        <v>8</v>
      </c>
    </row>
    <row r="2" spans="1:7" ht="71.400000000000006" x14ac:dyDescent="0.3">
      <c r="A2" s="15" t="s">
        <v>94</v>
      </c>
      <c r="B2" s="39"/>
      <c r="C2" s="15" t="s">
        <v>25</v>
      </c>
      <c r="D2" s="31" t="s">
        <v>255</v>
      </c>
      <c r="E2" s="40" t="s">
        <v>256</v>
      </c>
      <c r="F2" s="15"/>
      <c r="G2" s="15" t="str">
        <f>C2</f>
        <v>nej</v>
      </c>
    </row>
    <row r="3" spans="1:7" x14ac:dyDescent="0.3">
      <c r="A3" s="15" t="s">
        <v>114</v>
      </c>
      <c r="B3" s="39"/>
      <c r="C3" s="15" t="s">
        <v>25</v>
      </c>
      <c r="D3" s="31" t="s">
        <v>257</v>
      </c>
      <c r="E3" s="15" t="s">
        <v>258</v>
      </c>
      <c r="F3" s="15" t="s">
        <v>127</v>
      </c>
      <c r="G3" s="15" t="str">
        <f t="shared" ref="G3" si="0">C3</f>
        <v>nej</v>
      </c>
    </row>
  </sheetData>
  <conditionalFormatting sqref="C2:C3">
    <cfRule type="cellIs" dxfId="1" priority="2" operator="equal">
      <formula>"ja"</formula>
    </cfRule>
  </conditionalFormatting>
  <conditionalFormatting sqref="G2:G3">
    <cfRule type="cellIs" dxfId="0" priority="1" operator="equal">
      <formula>"ja"</formula>
    </cfRule>
  </conditionalFormatting>
  <dataValidations count="2">
    <dataValidation type="list" showInputMessage="1" showErrorMessage="1" sqref="C2:C3" xr:uid="{171A0D33-B11D-4063-BF73-60E3930C85D5}">
      <formula1>$L$35:$L$36</formula1>
    </dataValidation>
    <dataValidation type="list" showInputMessage="1" showErrorMessage="1" sqref="A2:A3" xr:uid="{0C0DCFDD-55BE-4C5F-817B-665EBE862EC5}">
      <formula1>$L$15:$L$28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Olyckor bygg</vt:lpstr>
      <vt:lpstr>Tillbud bygg</vt:lpstr>
      <vt:lpstr>Olyckor fabrik</vt:lpstr>
      <vt:lpstr>Tillbud fabrik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dc:creator>
  <cp:lastModifiedBy>Pia Selenius</cp:lastModifiedBy>
  <dcterms:created xsi:type="dcterms:W3CDTF">2015-06-05T18:19:34Z</dcterms:created>
  <dcterms:modified xsi:type="dcterms:W3CDTF">2025-10-20T11:42:41Z</dcterms:modified>
</cp:coreProperties>
</file>